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498\Documents\"/>
    </mc:Choice>
  </mc:AlternateContent>
  <xr:revisionPtr revIDLastSave="0" documentId="8_{E8A58FD8-45D8-44A2-BB34-0F1664C016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rst Page" sheetId="10" r:id="rId1"/>
    <sheet name="Content" sheetId="11" r:id="rId2"/>
    <sheet name="Writeup" sheetId="9" r:id="rId3"/>
    <sheet name="Mathematical Representation" sheetId="14" r:id="rId4"/>
    <sheet name="Excel Representation" sheetId="13" r:id="rId5"/>
    <sheet name="Answer Report 1" sheetId="15" r:id="rId6"/>
  </sheets>
  <definedNames>
    <definedName name="solver_adj" localSheetId="1" hidden="1">Content!$B$17:$C$17</definedName>
    <definedName name="solver_adj" localSheetId="4" hidden="1">'Excel Representation'!$B$23:$C$23</definedName>
    <definedName name="solver_adj" localSheetId="0" hidden="1">'First Page'!$B$17:$C$17</definedName>
    <definedName name="solver_adj" localSheetId="3" hidden="1">'Mathematical Representation'!$B$17:$C$17</definedName>
    <definedName name="solver_adj" localSheetId="2" hidden="1">Writeup!$B$17:$C$17</definedName>
    <definedName name="solver_cvg" localSheetId="1" hidden="1">0.0001</definedName>
    <definedName name="solver_cvg" localSheetId="4" hidden="1">0.0001</definedName>
    <definedName name="solver_cvg" localSheetId="0" hidden="1">0.0001</definedName>
    <definedName name="solver_cvg" localSheetId="3" hidden="1">0.0001</definedName>
    <definedName name="solver_cvg" localSheetId="2" hidden="1">0.0001</definedName>
    <definedName name="solver_drv" localSheetId="1" hidden="1">1</definedName>
    <definedName name="solver_drv" localSheetId="4" hidden="1">2</definedName>
    <definedName name="solver_drv" localSheetId="0" hidden="1">1</definedName>
    <definedName name="solver_drv" localSheetId="3" hidden="1">1</definedName>
    <definedName name="solver_drv" localSheetId="2" hidden="1">1</definedName>
    <definedName name="solver_eng" localSheetId="1" hidden="1">2</definedName>
    <definedName name="solver_eng" localSheetId="4" hidden="1">2</definedName>
    <definedName name="solver_eng" localSheetId="0" hidden="1">2</definedName>
    <definedName name="solver_eng" localSheetId="3" hidden="1">2</definedName>
    <definedName name="solver_eng" localSheetId="2" hidden="1">2</definedName>
    <definedName name="solver_est" localSheetId="1" hidden="1">1</definedName>
    <definedName name="solver_est" localSheetId="4" hidden="1">1</definedName>
    <definedName name="solver_est" localSheetId="0" hidden="1">1</definedName>
    <definedName name="solver_est" localSheetId="3" hidden="1">1</definedName>
    <definedName name="solver_est" localSheetId="2" hidden="1">1</definedName>
    <definedName name="solver_itr" localSheetId="1" hidden="1">2147483647</definedName>
    <definedName name="solver_itr" localSheetId="4" hidden="1">2147483647</definedName>
    <definedName name="solver_itr" localSheetId="0" hidden="1">2147483647</definedName>
    <definedName name="solver_itr" localSheetId="3" hidden="1">2147483647</definedName>
    <definedName name="solver_itr" localSheetId="2" hidden="1">2147483647</definedName>
    <definedName name="solver_lhs1" localSheetId="1" hidden="1">Content!$B$17:$C$17</definedName>
    <definedName name="solver_lhs1" localSheetId="4" hidden="1">'Excel Representation'!$B$23:$C$23</definedName>
    <definedName name="solver_lhs1" localSheetId="0" hidden="1">'First Page'!$B$17:$C$17</definedName>
    <definedName name="solver_lhs1" localSheetId="3" hidden="1">'Mathematical Representation'!$B$17:$C$17</definedName>
    <definedName name="solver_lhs1" localSheetId="2" hidden="1">Writeup!$B$17:$C$17</definedName>
    <definedName name="solver_lhs2" localSheetId="1" hidden="1">Content!$B$24:$B$26</definedName>
    <definedName name="solver_lhs2" localSheetId="4" hidden="1">'Excel Representation'!$B$28:$B$30</definedName>
    <definedName name="solver_lhs2" localSheetId="0" hidden="1">'First Page'!$B$24:$B$26</definedName>
    <definedName name="solver_lhs2" localSheetId="3" hidden="1">'Mathematical Representation'!$B$24:$B$26</definedName>
    <definedName name="solver_lhs2" localSheetId="2" hidden="1">Writeup!$B$24:$B$26</definedName>
    <definedName name="solver_lhs3" localSheetId="1" hidden="1">Content!$B$26</definedName>
    <definedName name="solver_lhs3" localSheetId="0" hidden="1">'First Page'!$B$26</definedName>
    <definedName name="solver_lhs3" localSheetId="3" hidden="1">'Mathematical Representation'!$B$26</definedName>
    <definedName name="solver_lhs3" localSheetId="2" hidden="1">Writeup!$B$26</definedName>
    <definedName name="solver_mip" localSheetId="1" hidden="1">2147483647</definedName>
    <definedName name="solver_mip" localSheetId="4" hidden="1">2147483647</definedName>
    <definedName name="solver_mip" localSheetId="0" hidden="1">2147483647</definedName>
    <definedName name="solver_mip" localSheetId="3" hidden="1">2147483647</definedName>
    <definedName name="solver_mip" localSheetId="2" hidden="1">2147483647</definedName>
    <definedName name="solver_mni" localSheetId="1" hidden="1">30</definedName>
    <definedName name="solver_mni" localSheetId="4" hidden="1">30</definedName>
    <definedName name="solver_mni" localSheetId="0" hidden="1">30</definedName>
    <definedName name="solver_mni" localSheetId="3" hidden="1">30</definedName>
    <definedName name="solver_mni" localSheetId="2" hidden="1">30</definedName>
    <definedName name="solver_mrt" localSheetId="1" hidden="1">0.075</definedName>
    <definedName name="solver_mrt" localSheetId="4" hidden="1">0.075</definedName>
    <definedName name="solver_mrt" localSheetId="0" hidden="1">0.075</definedName>
    <definedName name="solver_mrt" localSheetId="3" hidden="1">0.075</definedName>
    <definedName name="solver_mrt" localSheetId="2" hidden="1">0.075</definedName>
    <definedName name="solver_msl" localSheetId="1" hidden="1">2</definedName>
    <definedName name="solver_msl" localSheetId="4" hidden="1">2</definedName>
    <definedName name="solver_msl" localSheetId="0" hidden="1">2</definedName>
    <definedName name="solver_msl" localSheetId="3" hidden="1">2</definedName>
    <definedName name="solver_msl" localSheetId="2" hidden="1">2</definedName>
    <definedName name="solver_neg" localSheetId="1" hidden="1">1</definedName>
    <definedName name="solver_neg" localSheetId="4" hidden="1">1</definedName>
    <definedName name="solver_neg" localSheetId="0" hidden="1">1</definedName>
    <definedName name="solver_neg" localSheetId="3" hidden="1">1</definedName>
    <definedName name="solver_neg" localSheetId="2" hidden="1">1</definedName>
    <definedName name="solver_nod" localSheetId="1" hidden="1">2147483647</definedName>
    <definedName name="solver_nod" localSheetId="4" hidden="1">2147483647</definedName>
    <definedName name="solver_nod" localSheetId="0" hidden="1">2147483647</definedName>
    <definedName name="solver_nod" localSheetId="3" hidden="1">2147483647</definedName>
    <definedName name="solver_nod" localSheetId="2" hidden="1">2147483647</definedName>
    <definedName name="solver_num" localSheetId="1" hidden="1">2</definedName>
    <definedName name="solver_num" localSheetId="4" hidden="1">2</definedName>
    <definedName name="solver_num" localSheetId="0" hidden="1">2</definedName>
    <definedName name="solver_num" localSheetId="3" hidden="1">2</definedName>
    <definedName name="solver_num" localSheetId="2" hidden="1">2</definedName>
    <definedName name="solver_nwt" localSheetId="1" hidden="1">1</definedName>
    <definedName name="solver_nwt" localSheetId="4" hidden="1">1</definedName>
    <definedName name="solver_nwt" localSheetId="0" hidden="1">1</definedName>
    <definedName name="solver_nwt" localSheetId="3" hidden="1">1</definedName>
    <definedName name="solver_nwt" localSheetId="2" hidden="1">1</definedName>
    <definedName name="solver_opt" localSheetId="1" hidden="1">Content!$B$21</definedName>
    <definedName name="solver_opt" localSheetId="4" hidden="1">'Excel Representation'!$B$19</definedName>
    <definedName name="solver_opt" localSheetId="0" hidden="1">'First Page'!$B$21</definedName>
    <definedName name="solver_opt" localSheetId="3" hidden="1">'Mathematical Representation'!$B$21</definedName>
    <definedName name="solver_opt" localSheetId="2" hidden="1">Writeup!$B$21</definedName>
    <definedName name="solver_pre" localSheetId="1" hidden="1">0.000001</definedName>
    <definedName name="solver_pre" localSheetId="4" hidden="1">0.000001</definedName>
    <definedName name="solver_pre" localSheetId="0" hidden="1">0.000001</definedName>
    <definedName name="solver_pre" localSheetId="3" hidden="1">0.000001</definedName>
    <definedName name="solver_pre" localSheetId="2" hidden="1">0.000001</definedName>
    <definedName name="solver_rbv" localSheetId="1" hidden="1">1</definedName>
    <definedName name="solver_rbv" localSheetId="4" hidden="1">2</definedName>
    <definedName name="solver_rbv" localSheetId="0" hidden="1">1</definedName>
    <definedName name="solver_rbv" localSheetId="3" hidden="1">1</definedName>
    <definedName name="solver_rbv" localSheetId="2" hidden="1">1</definedName>
    <definedName name="solver_rel1" localSheetId="1" hidden="1">4</definedName>
    <definedName name="solver_rel1" localSheetId="4" hidden="1">4</definedName>
    <definedName name="solver_rel1" localSheetId="0" hidden="1">4</definedName>
    <definedName name="solver_rel1" localSheetId="3" hidden="1">4</definedName>
    <definedName name="solver_rel1" localSheetId="2" hidden="1">4</definedName>
    <definedName name="solver_rel2" localSheetId="1" hidden="1">1</definedName>
    <definedName name="solver_rel2" localSheetId="4" hidden="1">1</definedName>
    <definedName name="solver_rel2" localSheetId="0" hidden="1">1</definedName>
    <definedName name="solver_rel2" localSheetId="3" hidden="1">1</definedName>
    <definedName name="solver_rel2" localSheetId="2" hidden="1">1</definedName>
    <definedName name="solver_rel3" localSheetId="1" hidden="1">1</definedName>
    <definedName name="solver_rel3" localSheetId="0" hidden="1">1</definedName>
    <definedName name="solver_rel3" localSheetId="3" hidden="1">1</definedName>
    <definedName name="solver_rel3" localSheetId="2" hidden="1">1</definedName>
    <definedName name="solver_rhs1" localSheetId="1" hidden="1">"integer"</definedName>
    <definedName name="solver_rhs1" localSheetId="4" hidden="1">"integer"</definedName>
    <definedName name="solver_rhs1" localSheetId="0" hidden="1">"integer"</definedName>
    <definedName name="solver_rhs1" localSheetId="3" hidden="1">"integer"</definedName>
    <definedName name="solver_rhs1" localSheetId="2" hidden="1">"integer"</definedName>
    <definedName name="solver_rhs2" localSheetId="1" hidden="1">Content!$D$24:$D$26</definedName>
    <definedName name="solver_rhs2" localSheetId="4" hidden="1">'Excel Representation'!$D$28:$D$30</definedName>
    <definedName name="solver_rhs2" localSheetId="0" hidden="1">'First Page'!$D$24:$D$26</definedName>
    <definedName name="solver_rhs2" localSheetId="3" hidden="1">'Mathematical Representation'!$D$24:$D$26</definedName>
    <definedName name="solver_rhs2" localSheetId="2" hidden="1">Writeup!$D$24:$D$26</definedName>
    <definedName name="solver_rhs3" localSheetId="1" hidden="1">Content!$D$26</definedName>
    <definedName name="solver_rhs3" localSheetId="0" hidden="1">'First Page'!$D$26</definedName>
    <definedName name="solver_rhs3" localSheetId="3" hidden="1">'Mathematical Representation'!$D$26</definedName>
    <definedName name="solver_rhs3" localSheetId="2" hidden="1">Writeup!$D$26</definedName>
    <definedName name="solver_rlx" localSheetId="1" hidden="1">2</definedName>
    <definedName name="solver_rlx" localSheetId="4" hidden="1">2</definedName>
    <definedName name="solver_rlx" localSheetId="0" hidden="1">2</definedName>
    <definedName name="solver_rlx" localSheetId="3" hidden="1">2</definedName>
    <definedName name="solver_rlx" localSheetId="2" hidden="1">2</definedName>
    <definedName name="solver_rsd" localSheetId="1" hidden="1">0</definedName>
    <definedName name="solver_rsd" localSheetId="4" hidden="1">0</definedName>
    <definedName name="solver_rsd" localSheetId="0" hidden="1">0</definedName>
    <definedName name="solver_rsd" localSheetId="3" hidden="1">0</definedName>
    <definedName name="solver_rsd" localSheetId="2" hidden="1">0</definedName>
    <definedName name="solver_scl" localSheetId="1" hidden="1">1</definedName>
    <definedName name="solver_scl" localSheetId="4" hidden="1">2</definedName>
    <definedName name="solver_scl" localSheetId="0" hidden="1">1</definedName>
    <definedName name="solver_scl" localSheetId="3" hidden="1">1</definedName>
    <definedName name="solver_scl" localSheetId="2" hidden="1">1</definedName>
    <definedName name="solver_sho" localSheetId="1" hidden="1">2</definedName>
    <definedName name="solver_sho" localSheetId="4" hidden="1">2</definedName>
    <definedName name="solver_sho" localSheetId="0" hidden="1">2</definedName>
    <definedName name="solver_sho" localSheetId="3" hidden="1">2</definedName>
    <definedName name="solver_sho" localSheetId="2" hidden="1">2</definedName>
    <definedName name="solver_ssz" localSheetId="1" hidden="1">100</definedName>
    <definedName name="solver_ssz" localSheetId="4" hidden="1">100</definedName>
    <definedName name="solver_ssz" localSheetId="0" hidden="1">100</definedName>
    <definedName name="solver_ssz" localSheetId="3" hidden="1">100</definedName>
    <definedName name="solver_ssz" localSheetId="2" hidden="1">100</definedName>
    <definedName name="solver_tim" localSheetId="1" hidden="1">2147483647</definedName>
    <definedName name="solver_tim" localSheetId="4" hidden="1">2147483647</definedName>
    <definedName name="solver_tim" localSheetId="0" hidden="1">2147483647</definedName>
    <definedName name="solver_tim" localSheetId="3" hidden="1">2147483647</definedName>
    <definedName name="solver_tim" localSheetId="2" hidden="1">2147483647</definedName>
    <definedName name="solver_tol" localSheetId="1" hidden="1">0.01</definedName>
    <definedName name="solver_tol" localSheetId="4" hidden="1">0.01</definedName>
    <definedName name="solver_tol" localSheetId="0" hidden="1">0.01</definedName>
    <definedName name="solver_tol" localSheetId="3" hidden="1">0.01</definedName>
    <definedName name="solver_tol" localSheetId="2" hidden="1">0.01</definedName>
    <definedName name="solver_typ" localSheetId="1" hidden="1">1</definedName>
    <definedName name="solver_typ" localSheetId="4" hidden="1">1</definedName>
    <definedName name="solver_typ" localSheetId="0" hidden="1">1</definedName>
    <definedName name="solver_typ" localSheetId="3" hidden="1">1</definedName>
    <definedName name="solver_typ" localSheetId="2" hidden="1">1</definedName>
    <definedName name="solver_val" localSheetId="1" hidden="1">0</definedName>
    <definedName name="solver_val" localSheetId="4" hidden="1">0</definedName>
    <definedName name="solver_val" localSheetId="0" hidden="1">0</definedName>
    <definedName name="solver_val" localSheetId="3" hidden="1">0</definedName>
    <definedName name="solver_val" localSheetId="2" hidden="1">0</definedName>
    <definedName name="solver_ver" localSheetId="1" hidden="1">3</definedName>
    <definedName name="solver_ver" localSheetId="4" hidden="1">3</definedName>
    <definedName name="solver_ver" localSheetId="0" hidden="1">3</definedName>
    <definedName name="solver_ver" localSheetId="3" hidden="1">3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3" l="1"/>
  <c r="B19" i="13"/>
  <c r="D30" i="13"/>
  <c r="B30" i="13"/>
  <c r="D29" i="13"/>
  <c r="B29" i="13"/>
  <c r="D28" i="13"/>
</calcChain>
</file>

<file path=xl/sharedStrings.xml><?xml version="1.0" encoding="utf-8"?>
<sst xmlns="http://schemas.openxmlformats.org/spreadsheetml/2006/main" count="75" uniqueCount="61">
  <si>
    <t>Givens</t>
  </si>
  <si>
    <t>Townhouse</t>
  </si>
  <si>
    <t>Apt.Bldg.</t>
  </si>
  <si>
    <t>Price ($1000s)</t>
  </si>
  <si>
    <t>Funds Avl.($1000s)</t>
  </si>
  <si>
    <t>Mgr.Time</t>
  </si>
  <si>
    <t>Mgr.Time Avl.</t>
  </si>
  <si>
    <t>Townhouses Avl.</t>
  </si>
  <si>
    <t>Annual Cash Flow ($1000s)</t>
  </si>
  <si>
    <t>Model</t>
  </si>
  <si>
    <t>Max Cash Flow</t>
  </si>
  <si>
    <t>Number of</t>
  </si>
  <si>
    <t>Townhouses</t>
  </si>
  <si>
    <t>Purchase Plan</t>
  </si>
  <si>
    <t>Constraints</t>
  </si>
  <si>
    <t>LHS</t>
  </si>
  <si>
    <t>RHS</t>
  </si>
  <si>
    <t>Funds</t>
  </si>
  <si>
    <t>≤</t>
  </si>
  <si>
    <t>Time</t>
  </si>
  <si>
    <t>Twnhses</t>
  </si>
  <si>
    <t>Excel Representation</t>
  </si>
  <si>
    <t>Microsoft Excel 16.0 Answer Report</t>
  </si>
  <si>
    <t>Worksheet: [BUS 324 S22 T3 PPFS Answer.xlsx]Excel Representation</t>
  </si>
  <si>
    <t>Report Created: 4/11/2022 11:27:12 AM</t>
  </si>
  <si>
    <t>Result: Solver found a solution.  All Constraints and optimality conditions are satisfied.</t>
  </si>
  <si>
    <t>Solver Engine</t>
  </si>
  <si>
    <t>Engine: Simplex LP</t>
  </si>
  <si>
    <t>Solution Time: 0.031 Seconds.</t>
  </si>
  <si>
    <t>Iterations: 3 Subproblems: 8</t>
  </si>
  <si>
    <t>Solver Options</t>
  </si>
  <si>
    <t>Max Time Unlimited,  Iterations Unlimited, Precision 0.000001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</si>
  <si>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</si>
  <si>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</si>
  <si>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</si>
  <si>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</si>
  <si>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</si>
  <si>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</si>
  <si>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</si>
  <si>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</si>
  <si>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</si>
  <si>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Formula</t>
  </si>
  <si>
    <t>Status</t>
  </si>
  <si>
    <t>Slack</t>
  </si>
  <si>
    <t>$B$19</t>
  </si>
  <si>
    <t>Max Cash Flow Townhouse</t>
  </si>
  <si>
    <t>$B$23</t>
  </si>
  <si>
    <t>Purchase Plan Townhouses</t>
  </si>
  <si>
    <t>$C$23</t>
  </si>
  <si>
    <t>Purchase Plan Apt.Bldg.</t>
  </si>
  <si>
    <t>$B$28</t>
  </si>
  <si>
    <t>Funds LHS</t>
  </si>
  <si>
    <t>$B$28&lt;=$D$28</t>
  </si>
  <si>
    <t>Not Binding</t>
  </si>
  <si>
    <t>$B$29</t>
  </si>
  <si>
    <t>Time LHS</t>
  </si>
  <si>
    <t>$B$29&lt;=$D$29</t>
  </si>
  <si>
    <t>$B$30</t>
  </si>
  <si>
    <t>Twnhses LHS</t>
  </si>
  <si>
    <t>$B$30&lt;=$D$30</t>
  </si>
  <si>
    <t>$B$23:$C$23=Integer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</si>
</sst>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24"/>
      <color theme="1"/>
      <name val="Lucida Bright"/>
      <family val="1"/>
    </font>
    <font>
      <b/>
      <sz val="11"/>
      <color indexed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0" borderId="1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1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" fillId="0" borderId="0" xfId="0" applyFont="1"/>
    <xf numFmtId="0" fontId="0" fillId="0" borderId="13" xfId="0" applyFill="1" applyBorder="1" applyAlignment="1"/>
    <xf numFmtId="0" fontId="8" fillId="0" borderId="12" xfId="0" applyFont="1" applyFill="1" applyBorder="1" applyAlignment="1">
      <alignment horizontal="center"/>
    </xf>
    <xf numFmtId="0" fontId="0" fillId="0" borderId="14" xfId="0" applyFill="1" applyBorder="1" applyAlignment="1"/>
    <xf numFmtId="0" fontId="0" fillId="0" borderId="13" xfId="0" applyNumberFormat="1" applyFill="1" applyBorder="1" applyAlignment="1"/>
    <xf numFmtId="1" fontId="0" fillId="0" borderId="14" xfId="0" applyNumberFormat="1" applyFill="1" applyBorder="1" applyAlignment="1"/>
    <xf numFmtId="3" fontId="0" fillId="0" borderId="14" xfId="0" applyNumberFormat="1" applyFill="1" applyBorder="1" applyAlignment="1"/>
    <xf numFmtId="0" fontId="0" fillId="0" borderId="14" xfId="0" applyNumberFormat="1" applyFill="1" applyBorder="1" applyAlignment="1"/>
    <xf numFmtId="0" fontId="1" fillId="0" borderId="1" xfId="0" applyFont="1" applyBorder="1" applyAlignment="1">
      <alignment horizontal="center" vertical="center"/>
    </xf>
    <xf numFmtId="3" fontId="0" fillId="1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thematical Representation'!A1"/><Relationship Id="rId2" Type="http://schemas.openxmlformats.org/officeDocument/2006/relationships/hyperlink" Target="#'First Page'!A1"/><Relationship Id="rId1" Type="http://schemas.openxmlformats.org/officeDocument/2006/relationships/hyperlink" Target="#Writeup!A1"/><Relationship Id="rId5" Type="http://schemas.openxmlformats.org/officeDocument/2006/relationships/hyperlink" Target="#'Answer Report 1'!A1"/><Relationship Id="rId4" Type="http://schemas.openxmlformats.org/officeDocument/2006/relationships/hyperlink" Target="#'Excel Representation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1077685</xdr:colOff>
      <xdr:row>2</xdr:row>
      <xdr:rowOff>185058</xdr:rowOff>
    </xdr:from>
    <xdr:to>
      <xdr:col>16</xdr:col>
      <xdr:colOff>337457</xdr:colOff>
      <xdr:row>20</xdr:row>
      <xdr:rowOff>43543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E59FDCE-E441-4FCB-87F6-2CFE19A4E00D}"/>
            </a:ext>
          </a:extLst>
        </xdr:cNvPr>
        <xdr:cNvSpPr txBox="1"/>
      </xdr:nvSpPr>
      <xdr:spPr>
        <a:xfrm>
          <a:off x="5203371" y="555172"/>
          <a:ext cx="8262257" cy="340722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BUS 324 S22 </a:t>
          </a:r>
        </a:p>
        <a:p>
          <a:pPr algn="ctr"/>
          <a:endParaRPr lang="en-US" sz="2800">
            <a:latin typeface="Lucida Bright" panose="02040602050505020304" pitchFamily="18" charset="0"/>
          </a:endParaRPr>
        </a:p>
        <a:p>
          <a:pPr algn="ctr"/>
          <a:r>
            <a:rPr lang="en-US" sz="2800">
              <a:latin typeface="Lucida Bright" panose="02040602050505020304" pitchFamily="18" charset="0"/>
            </a:rPr>
            <a:t>Practice Problems Answer</a:t>
          </a:r>
        </a:p>
        <a:p>
          <a:pPr algn="ctr"/>
          <a:endParaRPr lang="en-US" sz="2800">
            <a:latin typeface="Lucida Bright" panose="02040602050505020304" pitchFamily="18" charset="0"/>
          </a:endParaRPr>
        </a:p>
        <a:p>
          <a:pPr algn="ctr"/>
          <a:r>
            <a:rPr lang="en-US" sz="2800">
              <a:latin typeface="Lucida Bright" panose="02040602050505020304" pitchFamily="18" charset="0"/>
            </a:rPr>
            <a:t> Eastbourne</a:t>
          </a:r>
          <a:r>
            <a:rPr lang="en-US" sz="2800" baseline="0">
              <a:latin typeface="Lucida Bright" panose="02040602050505020304" pitchFamily="18" charset="0"/>
            </a:rPr>
            <a:t> Realty</a:t>
          </a:r>
          <a:endParaRPr lang="en-US" sz="2800">
            <a:latin typeface="Lucida Bright" panose="02040602050505020304" pitchFamily="18" charset="0"/>
          </a:endParaRPr>
        </a:p>
        <a:p>
          <a:pPr algn="ctr"/>
          <a:endParaRPr lang="en-US" sz="2800">
            <a:latin typeface="Lucida Bright" panose="02040602050505020304" pitchFamily="18" charset="0"/>
          </a:endParaRPr>
        </a:p>
        <a:p>
          <a:pPr algn="ctr"/>
          <a:r>
            <a:rPr lang="en-US" sz="2800">
              <a:latin typeface="Lucida Bright" panose="02040602050505020304" pitchFamily="18" charset="0"/>
            </a:rPr>
            <a:t> 4/11/22</a:t>
          </a:r>
        </a:p>
      </xdr:txBody>
    </xdr:sp>
    <xdr:clientData/>
  </xdr:twoCellAnchor>
  <xdr:twoCellAnchor>
    <xdr:from>
      <xdr:col>6</xdr:col>
      <xdr:colOff>489858</xdr:colOff>
      <xdr:row>23</xdr:row>
      <xdr:rowOff>163286</xdr:rowOff>
    </xdr:from>
    <xdr:to>
      <xdr:col>13</xdr:col>
      <xdr:colOff>87088</xdr:colOff>
      <xdr:row>29</xdr:row>
      <xdr:rowOff>97973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887D0-4DC3-4282-8F82-750678CAD162}"/>
            </a:ext>
          </a:extLst>
        </xdr:cNvPr>
        <xdr:cNvSpPr txBox="1"/>
      </xdr:nvSpPr>
      <xdr:spPr>
        <a:xfrm>
          <a:off x="7522029" y="4637315"/>
          <a:ext cx="3864430" cy="1045029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Click</a:t>
          </a:r>
          <a:r>
            <a:rPr lang="en-US" sz="2800" baseline="0">
              <a:latin typeface="Lucida Bright" panose="02040602050505020304" pitchFamily="18" charset="0"/>
            </a:rPr>
            <a:t> Here</a:t>
          </a:r>
          <a:endParaRPr lang="en-US" sz="2800"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119744</xdr:colOff>
      <xdr:row>2</xdr:row>
      <xdr:rowOff>195944</xdr:rowOff>
    </xdr:from>
    <xdr:to>
      <xdr:col>15</xdr:col>
      <xdr:colOff>21771</xdr:colOff>
      <xdr:row>8</xdr:row>
      <xdr:rowOff>141514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A9C646-6D13-437D-8BED-7EB027CFEADB}"/>
            </a:ext>
          </a:extLst>
        </xdr:cNvPr>
        <xdr:cNvSpPr txBox="1"/>
      </xdr:nvSpPr>
      <xdr:spPr>
        <a:xfrm>
          <a:off x="6542315" y="566058"/>
          <a:ext cx="5998027" cy="114299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>
              <a:latin typeface="Lucida Bright" panose="02040602050505020304" pitchFamily="18" charset="0"/>
            </a:rPr>
            <a:t>Content</a:t>
          </a:r>
        </a:p>
      </xdr:txBody>
    </xdr:sp>
    <xdr:clientData/>
  </xdr:twoCellAnchor>
  <xdr:twoCellAnchor>
    <xdr:from>
      <xdr:col>5</xdr:col>
      <xdr:colOff>217715</xdr:colOff>
      <xdr:row>10</xdr:row>
      <xdr:rowOff>108858</xdr:rowOff>
    </xdr:from>
    <xdr:to>
      <xdr:col>15</xdr:col>
      <xdr:colOff>119743</xdr:colOff>
      <xdr:row>13</xdr:row>
      <xdr:rowOff>87086</xdr:rowOff>
    </xdr:to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5E7483-A022-41DE-A42B-D399B2477254}"/>
            </a:ext>
          </a:extLst>
        </xdr:cNvPr>
        <xdr:cNvSpPr txBox="1"/>
      </xdr:nvSpPr>
      <xdr:spPr>
        <a:xfrm>
          <a:off x="6640286" y="2046515"/>
          <a:ext cx="5998028" cy="664028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Problem</a:t>
          </a:r>
          <a:r>
            <a:rPr lang="en-US" sz="2800" baseline="0">
              <a:latin typeface="Lucida Bright" panose="02040602050505020304" pitchFamily="18" charset="0"/>
            </a:rPr>
            <a:t> Write-up</a:t>
          </a:r>
          <a:endParaRPr lang="en-US" sz="2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1404257</xdr:colOff>
      <xdr:row>2</xdr:row>
      <xdr:rowOff>0</xdr:rowOff>
    </xdr:from>
    <xdr:to>
      <xdr:col>1</xdr:col>
      <xdr:colOff>1230085</xdr:colOff>
      <xdr:row>7</xdr:row>
      <xdr:rowOff>32658</xdr:rowOff>
    </xdr:to>
    <xdr:sp macro="" textlink="">
      <xdr:nvSpPr>
        <xdr:cNvPr id="6" name="Arrow: Lef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6A3ADA-451A-4FCF-AB6B-FED95E2B7BA2}"/>
            </a:ext>
          </a:extLst>
        </xdr:cNvPr>
        <xdr:cNvSpPr/>
      </xdr:nvSpPr>
      <xdr:spPr>
        <a:xfrm>
          <a:off x="1404257" y="370114"/>
          <a:ext cx="1589314" cy="104503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>
              <a:solidFill>
                <a:srgbClr val="FFFF00"/>
              </a:solidFill>
            </a:rPr>
            <a:t>Back</a:t>
          </a:r>
        </a:p>
      </xdr:txBody>
    </xdr:sp>
    <xdr:clientData/>
  </xdr:twoCellAnchor>
  <xdr:twoCellAnchor>
    <xdr:from>
      <xdr:col>5</xdr:col>
      <xdr:colOff>163286</xdr:colOff>
      <xdr:row>14</xdr:row>
      <xdr:rowOff>174172</xdr:rowOff>
    </xdr:from>
    <xdr:to>
      <xdr:col>15</xdr:col>
      <xdr:colOff>185058</xdr:colOff>
      <xdr:row>18</xdr:row>
      <xdr:rowOff>97971</xdr:rowOff>
    </xdr:to>
    <xdr:sp macro="" textlink="">
      <xdr:nvSpPr>
        <xdr:cNvPr id="9" name="TextBox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AFE368-AAB2-4BC6-ACEC-2124CAB9F04C}"/>
            </a:ext>
          </a:extLst>
        </xdr:cNvPr>
        <xdr:cNvSpPr txBox="1"/>
      </xdr:nvSpPr>
      <xdr:spPr>
        <a:xfrm>
          <a:off x="6585857" y="2982686"/>
          <a:ext cx="6117772" cy="664028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Mathematical</a:t>
          </a:r>
          <a:r>
            <a:rPr lang="en-US" sz="2800" baseline="0">
              <a:latin typeface="Lucida Bright" panose="02040602050505020304" pitchFamily="18" charset="0"/>
            </a:rPr>
            <a:t> Representation</a:t>
          </a:r>
          <a:endParaRPr lang="en-US" sz="2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5</xdr:col>
      <xdr:colOff>185058</xdr:colOff>
      <xdr:row>19</xdr:row>
      <xdr:rowOff>174172</xdr:rowOff>
    </xdr:from>
    <xdr:to>
      <xdr:col>15</xdr:col>
      <xdr:colOff>185057</xdr:colOff>
      <xdr:row>23</xdr:row>
      <xdr:rowOff>97971</xdr:rowOff>
    </xdr:to>
    <xdr:sp macro="" textlink="">
      <xdr:nvSpPr>
        <xdr:cNvPr id="10" name="TextBox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C26EE5-682E-47D8-BDC9-92050252E4E8}"/>
            </a:ext>
          </a:extLst>
        </xdr:cNvPr>
        <xdr:cNvSpPr txBox="1"/>
      </xdr:nvSpPr>
      <xdr:spPr>
        <a:xfrm>
          <a:off x="6607629" y="3907972"/>
          <a:ext cx="6095999" cy="664028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Excel</a:t>
          </a:r>
          <a:r>
            <a:rPr lang="en-US" sz="2800" baseline="0">
              <a:latin typeface="Lucida Bright" panose="02040602050505020304" pitchFamily="18" charset="0"/>
            </a:rPr>
            <a:t> Representation</a:t>
          </a:r>
          <a:endParaRPr lang="en-US" sz="2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5</xdr:col>
      <xdr:colOff>141515</xdr:colOff>
      <xdr:row>25</xdr:row>
      <xdr:rowOff>32657</xdr:rowOff>
    </xdr:from>
    <xdr:to>
      <xdr:col>15</xdr:col>
      <xdr:colOff>206829</xdr:colOff>
      <xdr:row>28</xdr:row>
      <xdr:rowOff>141514</xdr:rowOff>
    </xdr:to>
    <xdr:sp macro="" textlink="">
      <xdr:nvSpPr>
        <xdr:cNvPr id="11" name="TextBox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356EA9-BA5D-473F-96C9-ED114796C1F4}"/>
            </a:ext>
          </a:extLst>
        </xdr:cNvPr>
        <xdr:cNvSpPr txBox="1"/>
      </xdr:nvSpPr>
      <xdr:spPr>
        <a:xfrm>
          <a:off x="6564086" y="4876800"/>
          <a:ext cx="6161314" cy="664028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Answer</a:t>
          </a:r>
          <a:r>
            <a:rPr lang="en-US" sz="2800" baseline="0">
              <a:latin typeface="Lucida Bright" panose="02040602050505020304" pitchFamily="18" charset="0"/>
            </a:rPr>
            <a:t> Report</a:t>
          </a:r>
          <a:endParaRPr lang="en-US" sz="2800"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653141</xdr:colOff>
      <xdr:row>1</xdr:row>
      <xdr:rowOff>43543</xdr:rowOff>
    </xdr:from>
    <xdr:to>
      <xdr:col>15</xdr:col>
      <xdr:colOff>522513</xdr:colOff>
      <xdr:row>5</xdr:row>
      <xdr:rowOff>32658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907D81-ED72-4B7B-AF77-66F1DA246AF4}"/>
            </a:ext>
          </a:extLst>
        </xdr:cNvPr>
        <xdr:cNvSpPr txBox="1"/>
      </xdr:nvSpPr>
      <xdr:spPr>
        <a:xfrm>
          <a:off x="4778827" y="228600"/>
          <a:ext cx="8262257" cy="81642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Problem</a:t>
          </a:r>
          <a:r>
            <a:rPr lang="en-US" sz="2800" baseline="0">
              <a:latin typeface="Lucida Bright" panose="02040602050505020304" pitchFamily="18" charset="0"/>
            </a:rPr>
            <a:t> Writeup</a:t>
          </a:r>
          <a:endParaRPr lang="en-US" sz="2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1077686</xdr:colOff>
      <xdr:row>1</xdr:row>
      <xdr:rowOff>130628</xdr:rowOff>
    </xdr:from>
    <xdr:to>
      <xdr:col>1</xdr:col>
      <xdr:colOff>903514</xdr:colOff>
      <xdr:row>6</xdr:row>
      <xdr:rowOff>163286</xdr:rowOff>
    </xdr:to>
    <xdr:sp macro="" textlink="">
      <xdr:nvSpPr>
        <xdr:cNvPr id="5" name="Arrow: Left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7F9C93-D4E0-4916-95A3-AFEE8B4052EF}"/>
            </a:ext>
          </a:extLst>
        </xdr:cNvPr>
        <xdr:cNvSpPr/>
      </xdr:nvSpPr>
      <xdr:spPr>
        <a:xfrm>
          <a:off x="1077686" y="315685"/>
          <a:ext cx="1589314" cy="104503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>
              <a:solidFill>
                <a:srgbClr val="FFFF00"/>
              </a:solidFill>
            </a:rPr>
            <a:t>Back</a:t>
          </a:r>
        </a:p>
      </xdr:txBody>
    </xdr:sp>
    <xdr:clientData/>
  </xdr:twoCellAnchor>
  <xdr:twoCellAnchor>
    <xdr:from>
      <xdr:col>0</xdr:col>
      <xdr:colOff>674915</xdr:colOff>
      <xdr:row>8</xdr:row>
      <xdr:rowOff>108857</xdr:rowOff>
    </xdr:from>
    <xdr:to>
      <xdr:col>10</xdr:col>
      <xdr:colOff>54430</xdr:colOff>
      <xdr:row>36</xdr:row>
      <xdr:rowOff>43543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14F9C6-3216-4D0D-9EBC-73832D6B3F8D}"/>
            </a:ext>
          </a:extLst>
        </xdr:cNvPr>
        <xdr:cNvSpPr txBox="1"/>
      </xdr:nvSpPr>
      <xdr:spPr>
        <a:xfrm>
          <a:off x="674915" y="1676400"/>
          <a:ext cx="8850086" cy="52469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Maximization Integer</a:t>
          </a:r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Eastbourne Realty has $2,000,000 available for the purchase of new rental property. After an initial screening, Eastbourne has reduced the investment alternatives to townhouses and apartment buildings. 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townhouse can be purchased for $282,000, and five are available. 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apartment building can be purchased for $400,000, and the developer will construct as many buildings as Eastbourne wants to purchase.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4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315686</xdr:colOff>
      <xdr:row>8</xdr:row>
      <xdr:rowOff>119743</xdr:rowOff>
    </xdr:from>
    <xdr:to>
      <xdr:col>25</xdr:col>
      <xdr:colOff>511629</xdr:colOff>
      <xdr:row>36</xdr:row>
      <xdr:rowOff>108858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3B41820-219B-4D30-B9E4-34980F3C122D}"/>
            </a:ext>
          </a:extLst>
        </xdr:cNvPr>
        <xdr:cNvSpPr txBox="1"/>
      </xdr:nvSpPr>
      <xdr:spPr>
        <a:xfrm>
          <a:off x="9786257" y="1687286"/>
          <a:ext cx="9339943" cy="5301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Eastbourne's property manager can devote up to 140 hours per month to these new properties; each townhouse is expected to require 4 hour per month, and each apartment building is expected to require 40 hours per month in management attention. </a:t>
          </a:r>
          <a:endParaRPr lang="en-US" sz="2400">
            <a:effectLst/>
            <a:latin typeface="Lucida Bright" panose="02040602050505020304" pitchFamily="18" charset="0"/>
          </a:endParaRP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The annual cash flow, after deducting mortgage payments and operating expenses, is estimated to be $10,000 per townhouse and $15,000 per apartment building.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Eastbourne's owner would like to determine the number of townhouses and the number of apartment buildings to purchase to maximize annual cash flow.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653141</xdr:colOff>
      <xdr:row>0</xdr:row>
      <xdr:rowOff>174171</xdr:rowOff>
    </xdr:from>
    <xdr:to>
      <xdr:col>15</xdr:col>
      <xdr:colOff>522513</xdr:colOff>
      <xdr:row>4</xdr:row>
      <xdr:rowOff>163286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40F051-2C98-447D-974F-F167D740217E}"/>
            </a:ext>
          </a:extLst>
        </xdr:cNvPr>
        <xdr:cNvSpPr txBox="1"/>
      </xdr:nvSpPr>
      <xdr:spPr>
        <a:xfrm>
          <a:off x="4778827" y="174171"/>
          <a:ext cx="8262257" cy="81642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Mathematical</a:t>
          </a:r>
          <a:r>
            <a:rPr lang="en-US" sz="2800" baseline="0">
              <a:latin typeface="Lucida Bright" panose="02040602050505020304" pitchFamily="18" charset="0"/>
            </a:rPr>
            <a:t> Representation</a:t>
          </a:r>
          <a:endParaRPr lang="en-US" sz="2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1121228</xdr:colOff>
      <xdr:row>0</xdr:row>
      <xdr:rowOff>54428</xdr:rowOff>
    </xdr:from>
    <xdr:to>
      <xdr:col>1</xdr:col>
      <xdr:colOff>947056</xdr:colOff>
      <xdr:row>5</xdr:row>
      <xdr:rowOff>87087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139AC-2BB4-4D5C-A9FA-CA5C54334199}"/>
            </a:ext>
          </a:extLst>
        </xdr:cNvPr>
        <xdr:cNvSpPr/>
      </xdr:nvSpPr>
      <xdr:spPr>
        <a:xfrm>
          <a:off x="1121228" y="54428"/>
          <a:ext cx="1589314" cy="104503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>
              <a:solidFill>
                <a:srgbClr val="FFFF00"/>
              </a:solidFill>
            </a:rPr>
            <a:t>Back</a:t>
          </a:r>
        </a:p>
      </xdr:txBody>
    </xdr:sp>
    <xdr:clientData/>
  </xdr:twoCellAnchor>
  <xdr:twoCellAnchor>
    <xdr:from>
      <xdr:col>0</xdr:col>
      <xdr:colOff>163287</xdr:colOff>
      <xdr:row>7</xdr:row>
      <xdr:rowOff>21772</xdr:rowOff>
    </xdr:from>
    <xdr:to>
      <xdr:col>5</xdr:col>
      <xdr:colOff>315686</xdr:colOff>
      <xdr:row>40</xdr:row>
      <xdr:rowOff>163286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905FBA-E8BB-46E7-B3AD-63F6B055C102}"/>
            </a:ext>
          </a:extLst>
        </xdr:cNvPr>
        <xdr:cNvSpPr txBox="1"/>
      </xdr:nvSpPr>
      <xdr:spPr>
        <a:xfrm>
          <a:off x="163287" y="1404258"/>
          <a:ext cx="6574970" cy="63790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 = number of townhouses</a:t>
          </a: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A = number of apartment</a:t>
          </a:r>
          <a:r>
            <a:rPr lang="en-US" sz="24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 buildings</a:t>
          </a:r>
        </a:p>
        <a:p>
          <a:endParaRPr lang="en-US" sz="24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Max:10T + 15A</a:t>
          </a:r>
        </a:p>
        <a:p>
          <a:endParaRPr lang="en-US" sz="24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s.t.</a:t>
          </a:r>
        </a:p>
        <a:p>
          <a:endParaRPr lang="en-US" sz="2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latin typeface="+mn-lt"/>
              <a:ea typeface="+mn-ea"/>
              <a:cs typeface="+mn-cs"/>
            </a:rPr>
            <a:t>282T + 400A ≤ 2,000 (Funds available in $1,000)</a:t>
          </a:r>
        </a:p>
        <a:p>
          <a:r>
            <a:rPr lang="en-US" sz="24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4T +   40A ≤ 140    (Manager's time in hours)</a:t>
          </a:r>
        </a:p>
        <a:p>
          <a:r>
            <a:rPr lang="en-US" sz="24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T               ≤ 5        (Townhouses available) </a:t>
          </a:r>
        </a:p>
        <a:p>
          <a:endParaRPr lang="en-US" sz="2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latin typeface="+mn-lt"/>
              <a:ea typeface="+mn-ea"/>
              <a:cs typeface="+mn-cs"/>
            </a:rPr>
            <a:t>T, A ≥  0 and Integer  </a:t>
          </a:r>
          <a:endParaRPr lang="en-US" sz="24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533400</xdr:colOff>
      <xdr:row>7</xdr:row>
      <xdr:rowOff>43541</xdr:rowOff>
    </xdr:from>
    <xdr:to>
      <xdr:col>15</xdr:col>
      <xdr:colOff>511629</xdr:colOff>
      <xdr:row>43</xdr:row>
      <xdr:rowOff>174171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6E5B5C-5513-4D19-B7D7-771EA1C4DA52}"/>
            </a:ext>
          </a:extLst>
        </xdr:cNvPr>
        <xdr:cNvSpPr txBox="1"/>
      </xdr:nvSpPr>
      <xdr:spPr>
        <a:xfrm>
          <a:off x="6955971" y="1426027"/>
          <a:ext cx="6074229" cy="69233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Eastbourne Realty has $2,000,000 available for the purchase of new rental property. After an initial screening, Eastbourne has reduced the investment alternatives to townhouses and apartment buildings. 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townhouse can be purchased for $282,000, and five are available. 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apartment building can be purchased for $400,000, and the developer will construct as many buildings as Eastbourne wants to purchase.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4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130629</xdr:colOff>
      <xdr:row>7</xdr:row>
      <xdr:rowOff>65314</xdr:rowOff>
    </xdr:from>
    <xdr:to>
      <xdr:col>26</xdr:col>
      <xdr:colOff>468086</xdr:colOff>
      <xdr:row>43</xdr:row>
      <xdr:rowOff>163286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80FF64E-BB79-46A7-9819-8F058DE7F9C3}"/>
            </a:ext>
          </a:extLst>
        </xdr:cNvPr>
        <xdr:cNvSpPr txBox="1"/>
      </xdr:nvSpPr>
      <xdr:spPr>
        <a:xfrm>
          <a:off x="13258800" y="1447800"/>
          <a:ext cx="6433457" cy="6890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Eastbourne's property manager can devote up to 140 hours per month to these new properties; each townhouse is expected to require 4 hour per month, and each apartment building is expected to require 40 hours per month in management attention. </a:t>
          </a:r>
          <a:endParaRPr lang="en-US" sz="2400">
            <a:effectLst/>
            <a:latin typeface="Lucida Bright" panose="02040602050505020304" pitchFamily="18" charset="0"/>
          </a:endParaRP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The annual cash flow, after deducting mortgage payments and operating expenses, is estimated to be $10,000 per townhouse and $15,000 per apartment building.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Eastbourne's owner would like to determine the number of townhouses and the number of apartment buildings to purchase to maximize annual cash flow.</a:t>
          </a:r>
        </a:p>
        <a:p>
          <a:endParaRPr lang="en-US" sz="24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423335</xdr:colOff>
      <xdr:row>13</xdr:row>
      <xdr:rowOff>177802</xdr:rowOff>
    </xdr:from>
    <xdr:to>
      <xdr:col>6</xdr:col>
      <xdr:colOff>372534</xdr:colOff>
      <xdr:row>28</xdr:row>
      <xdr:rowOff>84670</xdr:rowOff>
    </xdr:to>
    <xdr:cxnSp macro="">
      <xdr:nvCxnSpPr>
        <xdr:cNvPr id="10" name="Elbow Connector 2">
          <a:extLst>
            <a:ext uri="{FF2B5EF4-FFF2-40B4-BE49-F238E27FC236}">
              <a16:creationId xmlns:a16="http://schemas.microsoft.com/office/drawing/2014/main" id="{E6ED5BC3-8085-418A-AE29-24896E7009CB}"/>
            </a:ext>
          </a:extLst>
        </xdr:cNvPr>
        <xdr:cNvCxnSpPr/>
      </xdr:nvCxnSpPr>
      <xdr:spPr>
        <a:xfrm rot="5400000">
          <a:off x="3996267" y="3293537"/>
          <a:ext cx="2700868" cy="1312332"/>
        </a:xfrm>
        <a:prstGeom prst="bentConnector3">
          <a:avLst>
            <a:gd name="adj1" fmla="val 100157"/>
          </a:avLst>
        </a:prstGeom>
        <a:ln>
          <a:headEnd type="arrow"/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14</xdr:row>
      <xdr:rowOff>28575</xdr:rowOff>
    </xdr:from>
    <xdr:to>
      <xdr:col>4</xdr:col>
      <xdr:colOff>695325</xdr:colOff>
      <xdr:row>17</xdr:row>
      <xdr:rowOff>69723</xdr:rowOff>
    </xdr:to>
    <xdr:sp macro="" textlink="">
      <xdr:nvSpPr>
        <xdr:cNvPr id="15" name="Rounded Rectangular Callout 7">
          <a:extLst>
            <a:ext uri="{FF2B5EF4-FFF2-40B4-BE49-F238E27FC236}">
              <a16:creationId xmlns:a16="http://schemas.microsoft.com/office/drawing/2014/main" id="{AFCFC5D4-CCBD-45EC-85D5-A5365926CF7C}"/>
            </a:ext>
          </a:extLst>
        </xdr:cNvPr>
        <xdr:cNvSpPr/>
      </xdr:nvSpPr>
      <xdr:spPr>
        <a:xfrm>
          <a:off x="3209925" y="2588895"/>
          <a:ext cx="1760220" cy="589788"/>
        </a:xfrm>
        <a:prstGeom prst="wedgeRoundRectCallout">
          <a:avLst>
            <a:gd name="adj1" fmla="val -68166"/>
            <a:gd name="adj2" fmla="val 8115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Will be populated by Solver</a:t>
          </a:r>
        </a:p>
      </xdr:txBody>
    </xdr:sp>
    <xdr:clientData/>
  </xdr:twoCellAnchor>
  <xdr:twoCellAnchor>
    <xdr:from>
      <xdr:col>7</xdr:col>
      <xdr:colOff>200553</xdr:colOff>
      <xdr:row>18</xdr:row>
      <xdr:rowOff>61647</xdr:rowOff>
    </xdr:from>
    <xdr:to>
      <xdr:col>10</xdr:col>
      <xdr:colOff>105302</xdr:colOff>
      <xdr:row>21</xdr:row>
      <xdr:rowOff>98562</xdr:rowOff>
    </xdr:to>
    <xdr:sp macro="" textlink="">
      <xdr:nvSpPr>
        <xdr:cNvPr id="16" name="Rounded Rectangular Callout 8">
          <a:extLst>
            <a:ext uri="{FF2B5EF4-FFF2-40B4-BE49-F238E27FC236}">
              <a16:creationId xmlns:a16="http://schemas.microsoft.com/office/drawing/2014/main" id="{83016B2E-234B-446F-A5E0-6CBB50BF92F7}"/>
            </a:ext>
          </a:extLst>
        </xdr:cNvPr>
        <xdr:cNvSpPr/>
      </xdr:nvSpPr>
      <xdr:spPr>
        <a:xfrm>
          <a:off x="6440486" y="3414447"/>
          <a:ext cx="1733549" cy="595715"/>
        </a:xfrm>
        <a:prstGeom prst="wedgeRoundRectCallout">
          <a:avLst>
            <a:gd name="adj1" fmla="val -70120"/>
            <a:gd name="adj2" fmla="val 1620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Copied</a:t>
          </a:r>
        </a:p>
      </xdr:txBody>
    </xdr:sp>
    <xdr:clientData/>
  </xdr:twoCellAnchor>
  <xdr:twoCellAnchor>
    <xdr:from>
      <xdr:col>0</xdr:col>
      <xdr:colOff>618067</xdr:colOff>
      <xdr:row>1</xdr:row>
      <xdr:rowOff>16933</xdr:rowOff>
    </xdr:from>
    <xdr:to>
      <xdr:col>0</xdr:col>
      <xdr:colOff>1701800</xdr:colOff>
      <xdr:row>4</xdr:row>
      <xdr:rowOff>93132</xdr:rowOff>
    </xdr:to>
    <xdr:sp macro="" textlink="">
      <xdr:nvSpPr>
        <xdr:cNvPr id="18" name="Arrow: Left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4BDCC-DB8C-410B-87F9-188444A59EFE}"/>
            </a:ext>
          </a:extLst>
        </xdr:cNvPr>
        <xdr:cNvSpPr/>
      </xdr:nvSpPr>
      <xdr:spPr>
        <a:xfrm>
          <a:off x="618067" y="203200"/>
          <a:ext cx="1083733" cy="634999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3</xdr:col>
      <xdr:colOff>335492</xdr:colOff>
      <xdr:row>18</xdr:row>
      <xdr:rowOff>37041</xdr:rowOff>
    </xdr:from>
    <xdr:to>
      <xdr:col>6</xdr:col>
      <xdr:colOff>119592</xdr:colOff>
      <xdr:row>21</xdr:row>
      <xdr:rowOff>78189</xdr:rowOff>
    </xdr:to>
    <xdr:sp macro="" textlink="">
      <xdr:nvSpPr>
        <xdr:cNvPr id="20" name="Rounded Rectangular Callout 7">
          <a:extLst>
            <a:ext uri="{FF2B5EF4-FFF2-40B4-BE49-F238E27FC236}">
              <a16:creationId xmlns:a16="http://schemas.microsoft.com/office/drawing/2014/main" id="{FC7D971F-25B6-44DB-9C0C-D8BAEC694228}"/>
            </a:ext>
          </a:extLst>
        </xdr:cNvPr>
        <xdr:cNvSpPr/>
      </xdr:nvSpPr>
      <xdr:spPr>
        <a:xfrm>
          <a:off x="3993092" y="3389841"/>
          <a:ext cx="1756833" cy="599948"/>
        </a:xfrm>
        <a:prstGeom prst="wedgeRoundRectCallout">
          <a:avLst>
            <a:gd name="adj1" fmla="val -68166"/>
            <a:gd name="adj2" fmla="val 8115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Will be populated by Solver</a:t>
          </a:r>
        </a:p>
      </xdr:txBody>
    </xdr:sp>
    <xdr:clientData/>
  </xdr:twoCellAnchor>
  <xdr:twoCellAnchor>
    <xdr:from>
      <xdr:col>1</xdr:col>
      <xdr:colOff>640291</xdr:colOff>
      <xdr:row>31</xdr:row>
      <xdr:rowOff>138640</xdr:rowOff>
    </xdr:from>
    <xdr:to>
      <xdr:col>4</xdr:col>
      <xdr:colOff>17991</xdr:colOff>
      <xdr:row>34</xdr:row>
      <xdr:rowOff>179788</xdr:rowOff>
    </xdr:to>
    <xdr:sp macro="" textlink="">
      <xdr:nvSpPr>
        <xdr:cNvPr id="21" name="Rounded Rectangular Callout 7">
          <a:extLst>
            <a:ext uri="{FF2B5EF4-FFF2-40B4-BE49-F238E27FC236}">
              <a16:creationId xmlns:a16="http://schemas.microsoft.com/office/drawing/2014/main" id="{DC53D85E-A245-4661-91E8-BC88388B6DBB}"/>
            </a:ext>
          </a:extLst>
        </xdr:cNvPr>
        <xdr:cNvSpPr/>
      </xdr:nvSpPr>
      <xdr:spPr>
        <a:xfrm>
          <a:off x="2528358" y="5912907"/>
          <a:ext cx="1756833" cy="599948"/>
        </a:xfrm>
        <a:prstGeom prst="wedgeRoundRectCallout">
          <a:avLst>
            <a:gd name="adj1" fmla="val -70576"/>
            <a:gd name="adj2" fmla="val -9948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Will be populated by Solver</a:t>
          </a:r>
        </a:p>
      </xdr:txBody>
    </xdr:sp>
    <xdr:clientData/>
  </xdr:twoCellAnchor>
  <xdr:twoCellAnchor>
    <xdr:from>
      <xdr:col>4</xdr:col>
      <xdr:colOff>76200</xdr:colOff>
      <xdr:row>27</xdr:row>
      <xdr:rowOff>16933</xdr:rowOff>
    </xdr:from>
    <xdr:to>
      <xdr:col>4</xdr:col>
      <xdr:colOff>313268</xdr:colOff>
      <xdr:row>29</xdr:row>
      <xdr:rowOff>135467</xdr:rowOff>
    </xdr:to>
    <xdr:sp macro="" textlink="">
      <xdr:nvSpPr>
        <xdr:cNvPr id="25" name="Right Brace 24">
          <a:extLst>
            <a:ext uri="{FF2B5EF4-FFF2-40B4-BE49-F238E27FC236}">
              <a16:creationId xmlns:a16="http://schemas.microsoft.com/office/drawing/2014/main" id="{B554D6AE-8AF3-423B-91B7-7DA6A7694499}"/>
            </a:ext>
          </a:extLst>
        </xdr:cNvPr>
        <xdr:cNvSpPr/>
      </xdr:nvSpPr>
      <xdr:spPr>
        <a:xfrm>
          <a:off x="4343400" y="5046133"/>
          <a:ext cx="237068" cy="4910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101600</xdr:colOff>
      <xdr:row>12</xdr:row>
      <xdr:rowOff>16934</xdr:rowOff>
    </xdr:from>
    <xdr:to>
      <xdr:col>6</xdr:col>
      <xdr:colOff>592667</xdr:colOff>
      <xdr:row>13</xdr:row>
      <xdr:rowOff>67735</xdr:rowOff>
    </xdr:to>
    <xdr:sp macro="" textlink="">
      <xdr:nvSpPr>
        <xdr:cNvPr id="30" name="Right Brace 29">
          <a:extLst>
            <a:ext uri="{FF2B5EF4-FFF2-40B4-BE49-F238E27FC236}">
              <a16:creationId xmlns:a16="http://schemas.microsoft.com/office/drawing/2014/main" id="{CC04CE69-0966-477F-8994-A544744EAF8F}"/>
            </a:ext>
          </a:extLst>
        </xdr:cNvPr>
        <xdr:cNvSpPr/>
      </xdr:nvSpPr>
      <xdr:spPr>
        <a:xfrm rot="5400000">
          <a:off x="5858933" y="2125134"/>
          <a:ext cx="237068" cy="4910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487680</xdr:colOff>
      <xdr:row>6</xdr:row>
      <xdr:rowOff>30480</xdr:rowOff>
    </xdr:from>
    <xdr:to>
      <xdr:col>5</xdr:col>
      <xdr:colOff>649393</xdr:colOff>
      <xdr:row>9</xdr:row>
      <xdr:rowOff>116839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09CA29-F655-4861-97C5-BA85AEA6C46F}"/>
            </a:ext>
          </a:extLst>
        </xdr:cNvPr>
        <xdr:cNvSpPr/>
      </xdr:nvSpPr>
      <xdr:spPr>
        <a:xfrm>
          <a:off x="4411980" y="1127760"/>
          <a:ext cx="1083733" cy="634999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B9B5-92CB-4C72-8D1F-2F1B08303600}">
  <dimension ref="A3:I28"/>
  <sheetViews>
    <sheetView showRowColHeaders="0" tabSelected="1" zoomScale="70" zoomScaleNormal="70" workbookViewId="0"/>
  </sheetViews>
  <sheetFormatPr defaultColWidth="8.88671875" defaultRowHeight="14.4" x14ac:dyDescent="0.3"/>
  <cols>
    <col min="1" max="1" width="25.6640625" style="3" customWidth="1"/>
    <col min="2" max="2" width="19" style="1" customWidth="1"/>
    <col min="3" max="3" width="15.44140625" style="1" customWidth="1"/>
    <col min="4" max="4" width="24.5546875" style="1" customWidth="1"/>
    <col min="5" max="16384" width="8.88671875" style="1"/>
  </cols>
  <sheetData>
    <row r="3" spans="1:9" ht="21" x14ac:dyDescent="0.3">
      <c r="A3" s="4"/>
      <c r="B3" s="4"/>
      <c r="C3" s="4"/>
      <c r="D3" s="4"/>
    </row>
    <row r="4" spans="1:9" x14ac:dyDescent="0.3">
      <c r="A4" s="1"/>
    </row>
    <row r="5" spans="1:9" x14ac:dyDescent="0.3">
      <c r="A5" s="1"/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ht="24.6" customHeight="1" x14ac:dyDescent="0.3">
      <c r="A11" s="1"/>
    </row>
    <row r="12" spans="1:9" x14ac:dyDescent="0.3">
      <c r="A12" s="1"/>
    </row>
    <row r="13" spans="1:9" x14ac:dyDescent="0.3">
      <c r="A13" s="1"/>
    </row>
    <row r="14" spans="1:9" x14ac:dyDescent="0.3">
      <c r="A14" s="1"/>
    </row>
    <row r="15" spans="1:9" x14ac:dyDescent="0.3">
      <c r="A15" s="1"/>
    </row>
    <row r="16" spans="1:9" x14ac:dyDescent="0.3">
      <c r="A16" s="1"/>
      <c r="I16" s="2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</sheetData>
  <mergeCells count="1"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BCE5-D3A4-40AD-AC88-F5AEDBBCB5BE}">
  <dimension ref="A3:I28"/>
  <sheetViews>
    <sheetView showRowColHeaders="0" zoomScale="70" zoomScaleNormal="70" workbookViewId="0"/>
  </sheetViews>
  <sheetFormatPr defaultColWidth="8.88671875" defaultRowHeight="14.4" x14ac:dyDescent="0.3"/>
  <cols>
    <col min="1" max="1" width="25.6640625" style="3" customWidth="1"/>
    <col min="2" max="2" width="19" style="1" customWidth="1"/>
    <col min="3" max="3" width="15.44140625" style="1" customWidth="1"/>
    <col min="4" max="4" width="24.5546875" style="1" customWidth="1"/>
    <col min="5" max="16384" width="8.88671875" style="1"/>
  </cols>
  <sheetData>
    <row r="3" spans="1:9" ht="21" x14ac:dyDescent="0.3">
      <c r="A3" s="4"/>
      <c r="B3" s="4"/>
      <c r="C3" s="4"/>
      <c r="D3" s="4"/>
    </row>
    <row r="4" spans="1:9" x14ac:dyDescent="0.3">
      <c r="A4" s="1"/>
    </row>
    <row r="5" spans="1:9" x14ac:dyDescent="0.3">
      <c r="A5" s="1"/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ht="24.6" customHeight="1" x14ac:dyDescent="0.3">
      <c r="A11" s="1"/>
    </row>
    <row r="12" spans="1:9" x14ac:dyDescent="0.3">
      <c r="A12" s="1"/>
    </row>
    <row r="13" spans="1:9" x14ac:dyDescent="0.3">
      <c r="A13" s="1"/>
    </row>
    <row r="14" spans="1:9" x14ac:dyDescent="0.3">
      <c r="A14" s="1"/>
    </row>
    <row r="15" spans="1:9" x14ac:dyDescent="0.3">
      <c r="A15" s="1"/>
    </row>
    <row r="16" spans="1:9" x14ac:dyDescent="0.3">
      <c r="A16" s="1"/>
      <c r="I16" s="2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</sheetData>
  <mergeCells count="1">
    <mergeCell ref="A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BD14-B259-4053-B003-14DB8081FD06}">
  <dimension ref="A3:I28"/>
  <sheetViews>
    <sheetView zoomScale="70" zoomScaleNormal="70" workbookViewId="0"/>
  </sheetViews>
  <sheetFormatPr defaultColWidth="8.88671875" defaultRowHeight="14.4" x14ac:dyDescent="0.3"/>
  <cols>
    <col min="1" max="1" width="25.6640625" style="3" customWidth="1"/>
    <col min="2" max="2" width="19" style="1" customWidth="1"/>
    <col min="3" max="3" width="15.44140625" style="1" customWidth="1"/>
    <col min="4" max="4" width="24.5546875" style="1" customWidth="1"/>
    <col min="5" max="16384" width="8.88671875" style="1"/>
  </cols>
  <sheetData>
    <row r="3" spans="1:9" ht="21" x14ac:dyDescent="0.3">
      <c r="A3" s="4"/>
      <c r="B3" s="4"/>
      <c r="C3" s="4"/>
      <c r="D3" s="4"/>
    </row>
    <row r="4" spans="1:9" x14ac:dyDescent="0.3">
      <c r="A4" s="1"/>
    </row>
    <row r="5" spans="1:9" x14ac:dyDescent="0.3">
      <c r="A5" s="1"/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ht="24.6" customHeight="1" x14ac:dyDescent="0.3">
      <c r="A11" s="1"/>
    </row>
    <row r="12" spans="1:9" x14ac:dyDescent="0.3">
      <c r="A12" s="1"/>
    </row>
    <row r="13" spans="1:9" x14ac:dyDescent="0.3">
      <c r="A13" s="1"/>
    </row>
    <row r="14" spans="1:9" x14ac:dyDescent="0.3">
      <c r="A14" s="1"/>
    </row>
    <row r="15" spans="1:9" x14ac:dyDescent="0.3">
      <c r="A15" s="1"/>
    </row>
    <row r="16" spans="1:9" x14ac:dyDescent="0.3">
      <c r="A16" s="1"/>
      <c r="I16" s="2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</sheetData>
  <mergeCells count="1">
    <mergeCell ref="A3:D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17BF-CBC2-4E92-91F4-A22F646DAF4C}">
  <dimension ref="A3:I28"/>
  <sheetViews>
    <sheetView zoomScale="70" zoomScaleNormal="70" workbookViewId="0">
      <selection activeCell="L7" sqref="L7"/>
    </sheetView>
  </sheetViews>
  <sheetFormatPr defaultColWidth="8.88671875" defaultRowHeight="14.4" x14ac:dyDescent="0.3"/>
  <cols>
    <col min="1" max="1" width="25.6640625" style="3" customWidth="1"/>
    <col min="2" max="2" width="19" style="1" customWidth="1"/>
    <col min="3" max="3" width="15.44140625" style="1" customWidth="1"/>
    <col min="4" max="4" width="24.5546875" style="1" customWidth="1"/>
    <col min="5" max="16384" width="8.88671875" style="1"/>
  </cols>
  <sheetData>
    <row r="3" spans="1:9" ht="21" x14ac:dyDescent="0.3">
      <c r="A3" s="4"/>
      <c r="B3" s="4"/>
      <c r="C3" s="4"/>
      <c r="D3" s="4"/>
    </row>
    <row r="4" spans="1:9" x14ac:dyDescent="0.3">
      <c r="A4" s="1"/>
    </row>
    <row r="5" spans="1:9" x14ac:dyDescent="0.3">
      <c r="A5" s="1"/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ht="24.6" customHeight="1" x14ac:dyDescent="0.3">
      <c r="A11" s="1"/>
    </row>
    <row r="12" spans="1:9" x14ac:dyDescent="0.3">
      <c r="A12" s="1"/>
    </row>
    <row r="13" spans="1:9" x14ac:dyDescent="0.3">
      <c r="A13" s="1"/>
    </row>
    <row r="14" spans="1:9" x14ac:dyDescent="0.3">
      <c r="A14" s="1"/>
    </row>
    <row r="15" spans="1:9" x14ac:dyDescent="0.3">
      <c r="A15" s="1"/>
    </row>
    <row r="16" spans="1:9" x14ac:dyDescent="0.3">
      <c r="A16" s="1"/>
      <c r="I16" s="2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</sheetData>
  <mergeCells count="1">
    <mergeCell ref="A3:D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F52D-A9AF-4387-871C-2EB5EE0511B1}">
  <dimension ref="A2:G30"/>
  <sheetViews>
    <sheetView topLeftCell="A7" zoomScale="90" zoomScaleNormal="90" workbookViewId="0">
      <selection activeCell="I27" sqref="I27"/>
    </sheetView>
  </sheetViews>
  <sheetFormatPr defaultRowHeight="14.4" x14ac:dyDescent="0.3"/>
  <cols>
    <col min="1" max="1" width="27.5546875" customWidth="1"/>
    <col min="2" max="2" width="13" customWidth="1"/>
    <col min="3" max="3" width="12.88671875" customWidth="1"/>
    <col min="5" max="5" width="11" customWidth="1"/>
    <col min="7" max="7" width="8.88671875" style="5"/>
  </cols>
  <sheetData>
    <row r="2" spans="1:7" x14ac:dyDescent="0.3">
      <c r="C2" s="24" t="s">
        <v>21</v>
      </c>
      <c r="D2" s="25"/>
      <c r="E2" s="25"/>
      <c r="F2" s="25"/>
      <c r="G2" s="26"/>
    </row>
    <row r="3" spans="1:7" x14ac:dyDescent="0.3">
      <c r="C3" s="27"/>
      <c r="D3" s="28"/>
      <c r="E3" s="28"/>
      <c r="F3" s="28"/>
      <c r="G3" s="29"/>
    </row>
    <row r="7" spans="1:7" x14ac:dyDescent="0.3">
      <c r="A7" s="21" t="s">
        <v>0</v>
      </c>
      <c r="B7" s="6"/>
      <c r="C7" s="6"/>
      <c r="D7" s="7"/>
    </row>
    <row r="9" spans="1:7" x14ac:dyDescent="0.3">
      <c r="B9" s="8" t="s">
        <v>1</v>
      </c>
      <c r="C9" s="8" t="s">
        <v>2</v>
      </c>
    </row>
    <row r="10" spans="1:7" x14ac:dyDescent="0.3">
      <c r="A10" s="9" t="s">
        <v>3</v>
      </c>
      <c r="B10" s="10">
        <v>282</v>
      </c>
      <c r="C10" s="10">
        <v>400</v>
      </c>
      <c r="E10" s="11" t="s">
        <v>4</v>
      </c>
      <c r="F10" s="11"/>
      <c r="G10" s="40">
        <v>2000</v>
      </c>
    </row>
    <row r="11" spans="1:7" x14ac:dyDescent="0.3">
      <c r="A11" s="9" t="s">
        <v>5</v>
      </c>
      <c r="B11" s="10">
        <v>4</v>
      </c>
      <c r="C11" s="10">
        <v>40</v>
      </c>
      <c r="E11" s="11" t="s">
        <v>6</v>
      </c>
      <c r="F11" s="11"/>
      <c r="G11" s="40">
        <v>140</v>
      </c>
    </row>
    <row r="12" spans="1:7" x14ac:dyDescent="0.3">
      <c r="E12" s="11" t="s">
        <v>7</v>
      </c>
      <c r="F12" s="11"/>
      <c r="G12" s="40">
        <v>5</v>
      </c>
    </row>
    <row r="13" spans="1:7" x14ac:dyDescent="0.3">
      <c r="A13" s="9" t="s">
        <v>8</v>
      </c>
      <c r="B13" s="30">
        <v>10</v>
      </c>
      <c r="C13" s="30">
        <v>15</v>
      </c>
    </row>
    <row r="16" spans="1:7" x14ac:dyDescent="0.3">
      <c r="A16" s="21" t="s">
        <v>9</v>
      </c>
      <c r="B16" s="6"/>
      <c r="C16" s="6"/>
      <c r="D16" s="7"/>
    </row>
    <row r="19" spans="1:4" x14ac:dyDescent="0.3">
      <c r="A19" t="s">
        <v>10</v>
      </c>
      <c r="B19" s="12">
        <f>SUMPRODUCT($B$13:$C$13,$B$23:$C$23)</f>
        <v>70</v>
      </c>
    </row>
    <row r="21" spans="1:4" x14ac:dyDescent="0.3">
      <c r="B21" s="13" t="s">
        <v>11</v>
      </c>
      <c r="C21" s="14"/>
    </row>
    <row r="22" spans="1:4" x14ac:dyDescent="0.3">
      <c r="B22" s="15" t="s">
        <v>12</v>
      </c>
      <c r="C22" s="15" t="s">
        <v>2</v>
      </c>
    </row>
    <row r="23" spans="1:4" x14ac:dyDescent="0.3">
      <c r="A23" t="s">
        <v>13</v>
      </c>
      <c r="B23" s="22">
        <v>4</v>
      </c>
      <c r="C23" s="23">
        <v>2</v>
      </c>
    </row>
    <row r="26" spans="1:4" x14ac:dyDescent="0.3">
      <c r="B26" s="13" t="s">
        <v>14</v>
      </c>
      <c r="C26" s="16"/>
      <c r="D26" s="14"/>
    </row>
    <row r="27" spans="1:4" x14ac:dyDescent="0.3">
      <c r="B27" s="17" t="s">
        <v>15</v>
      </c>
      <c r="C27" s="18"/>
      <c r="D27" s="17" t="s">
        <v>16</v>
      </c>
    </row>
    <row r="28" spans="1:4" x14ac:dyDescent="0.3">
      <c r="A28" s="9" t="s">
        <v>17</v>
      </c>
      <c r="B28" s="19">
        <f>SUMPRODUCT($B$10:C10,$B$23:$C$23)</f>
        <v>1928</v>
      </c>
      <c r="C28" s="39" t="s">
        <v>18</v>
      </c>
      <c r="D28" s="40">
        <f>G10</f>
        <v>2000</v>
      </c>
    </row>
    <row r="29" spans="1:4" x14ac:dyDescent="0.3">
      <c r="A29" s="9" t="s">
        <v>19</v>
      </c>
      <c r="B29" s="19">
        <f>SUMPRODUCT(B11:C11,$B$23:$C$23)</f>
        <v>96</v>
      </c>
      <c r="C29" s="39" t="s">
        <v>18</v>
      </c>
      <c r="D29" s="40">
        <f>G11</f>
        <v>140</v>
      </c>
    </row>
    <row r="30" spans="1:4" x14ac:dyDescent="0.3">
      <c r="A30" s="9" t="s">
        <v>20</v>
      </c>
      <c r="B30" s="20">
        <f>B23</f>
        <v>4</v>
      </c>
      <c r="C30" s="39" t="s">
        <v>18</v>
      </c>
      <c r="D30" s="40">
        <f>G12</f>
        <v>5</v>
      </c>
    </row>
  </sheetData>
  <mergeCells count="6">
    <mergeCell ref="C2:G3"/>
    <mergeCell ref="E10:F10"/>
    <mergeCell ref="E11:F11"/>
    <mergeCell ref="E12:F12"/>
    <mergeCell ref="B21:C21"/>
    <mergeCell ref="B26:D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7F61-EB86-4425-B35D-4A376587B708}">
  <dimension ref="A1:G30"/>
  <sheetViews>
    <sheetView showGridLines="0" topLeftCell="A7" workbookViewId="0">
      <selection activeCell="L16" sqref="L16"/>
    </sheetView>
  </sheetViews>
  <sheetFormatPr defaultRowHeight="14.4" x14ac:dyDescent="0.3"/>
  <cols>
    <col min="1" max="1" width="2.33203125" customWidth="1"/>
    <col min="2" max="2" width="18.77734375" bestFit="1" customWidth="1"/>
    <col min="3" max="3" width="23.44140625" bestFit="1" customWidth="1"/>
    <col min="4" max="4" width="12.6640625" bestFit="1" customWidth="1"/>
    <col min="5" max="5" width="13.44140625" bestFit="1" customWidth="1"/>
    <col min="6" max="6" width="10.44140625" bestFit="1" customWidth="1"/>
    <col min="7" max="7" width="5.33203125" bestFit="1" customWidth="1"/>
  </cols>
  <sheetData>
    <row r="1" spans="1:5" x14ac:dyDescent="0.3">
      <c r="A1" s="31" t="s">
        <v>22</v>
      </c>
    </row>
    <row r="2" spans="1:5" x14ac:dyDescent="0.3">
      <c r="A2" s="31" t="s">
        <v>23</v>
      </c>
    </row>
    <row r="3" spans="1:5" x14ac:dyDescent="0.3">
      <c r="A3" s="31" t="s">
        <v>24</v>
      </c>
    </row>
    <row r="4" spans="1:5" x14ac:dyDescent="0.3">
      <c r="A4" s="31" t="s">
        <v>25</v>
      </c>
    </row>
    <row r="5" spans="1:5" x14ac:dyDescent="0.3">
      <c r="A5" s="31" t="s">
        <v>26</v>
      </c>
    </row>
    <row r="6" spans="1:5" x14ac:dyDescent="0.3">
      <c r="A6" s="31"/>
      <c r="B6" t="s">
        <v>27</v>
      </c>
    </row>
    <row r="7" spans="1:5" x14ac:dyDescent="0.3">
      <c r="A7" s="31"/>
      <c r="B7" t="s">
        <v>28</v>
      </c>
    </row>
    <row r="8" spans="1:5" x14ac:dyDescent="0.3">
      <c r="A8" s="31"/>
      <c r="B8" t="s">
        <v>29</v>
      </c>
    </row>
    <row r="9" spans="1:5" x14ac:dyDescent="0.3">
      <c r="A9" s="31" t="s">
        <v>30</v>
      </c>
    </row>
    <row r="10" spans="1:5" x14ac:dyDescent="0.3">
      <c r="B10" t="s">
        <v>31</v>
      </c>
    </row>
    <row r="11" spans="1:5" x14ac:dyDescent="0.3">
      <c r="B11" t="s">
        <v>32</v>
      </c>
    </row>
    <row r="14" spans="1:5" ht="15" thickBot="1" x14ac:dyDescent="0.35">
      <c r="A14" t="s">
        <v>33</v>
      </c>
    </row>
    <row r="15" spans="1:5" ht="15" thickBot="1" x14ac:dyDescent="0.35">
      <c r="B15" s="33" t="s">
        <v>34</v>
      </c>
      <c r="C15" s="33" t="s">
        <v>35</v>
      </c>
      <c r="D15" s="33" t="s">
        <v>36</v>
      </c>
      <c r="E15" s="33" t="s">
        <v>37</v>
      </c>
    </row>
    <row r="16" spans="1:5" ht="15" thickBot="1" x14ac:dyDescent="0.35">
      <c r="B16" s="32" t="s">
        <v>44</v>
      </c>
      <c r="C16" s="32" t="s">
        <v>45</v>
      </c>
      <c r="D16" s="35">
        <v>0</v>
      </c>
      <c r="E16" s="35">
        <v>70</v>
      </c>
    </row>
    <row r="19" spans="1:7" ht="15" thickBot="1" x14ac:dyDescent="0.35">
      <c r="A19" t="s">
        <v>38</v>
      </c>
    </row>
    <row r="20" spans="1:7" ht="15" thickBot="1" x14ac:dyDescent="0.35">
      <c r="B20" s="33" t="s">
        <v>34</v>
      </c>
      <c r="C20" s="33" t="s">
        <v>35</v>
      </c>
      <c r="D20" s="33" t="s">
        <v>36</v>
      </c>
      <c r="E20" s="33" t="s">
        <v>37</v>
      </c>
      <c r="F20" s="33" t="s">
        <v>39</v>
      </c>
    </row>
    <row r="21" spans="1:7" x14ac:dyDescent="0.3">
      <c r="B21" s="34" t="s">
        <v>46</v>
      </c>
      <c r="C21" s="34" t="s">
        <v>47</v>
      </c>
      <c r="D21" s="36">
        <v>0</v>
      </c>
      <c r="E21" s="36">
        <v>4</v>
      </c>
      <c r="F21" s="34" t="s">
        <v>39</v>
      </c>
    </row>
    <row r="22" spans="1:7" ht="15" thickBot="1" x14ac:dyDescent="0.35">
      <c r="B22" s="32" t="s">
        <v>48</v>
      </c>
      <c r="C22" s="32" t="s">
        <v>49</v>
      </c>
      <c r="D22" s="35">
        <v>0</v>
      </c>
      <c r="E22" s="35">
        <v>2</v>
      </c>
      <c r="F22" s="32" t="s">
        <v>39</v>
      </c>
    </row>
    <row r="25" spans="1:7" ht="15" thickBot="1" x14ac:dyDescent="0.35">
      <c r="A25" t="s">
        <v>14</v>
      </c>
    </row>
    <row r="26" spans="1:7" ht="15" thickBot="1" x14ac:dyDescent="0.35">
      <c r="B26" s="33" t="s">
        <v>34</v>
      </c>
      <c r="C26" s="33" t="s">
        <v>35</v>
      </c>
      <c r="D26" s="33" t="s">
        <v>40</v>
      </c>
      <c r="E26" s="33" t="s">
        <v>41</v>
      </c>
      <c r="F26" s="33" t="s">
        <v>42</v>
      </c>
      <c r="G26" s="33" t="s">
        <v>43</v>
      </c>
    </row>
    <row r="27" spans="1:7" x14ac:dyDescent="0.3">
      <c r="B27" s="34" t="s">
        <v>50</v>
      </c>
      <c r="C27" s="34" t="s">
        <v>51</v>
      </c>
      <c r="D27" s="37">
        <v>1928</v>
      </c>
      <c r="E27" s="34" t="s">
        <v>52</v>
      </c>
      <c r="F27" s="34" t="s">
        <v>53</v>
      </c>
      <c r="G27" s="34">
        <v>72</v>
      </c>
    </row>
    <row r="28" spans="1:7" x14ac:dyDescent="0.3">
      <c r="B28" s="34" t="s">
        <v>54</v>
      </c>
      <c r="C28" s="34" t="s">
        <v>55</v>
      </c>
      <c r="D28" s="37">
        <v>96</v>
      </c>
      <c r="E28" s="34" t="s">
        <v>56</v>
      </c>
      <c r="F28" s="34" t="s">
        <v>53</v>
      </c>
      <c r="G28" s="34">
        <v>44</v>
      </c>
    </row>
    <row r="29" spans="1:7" x14ac:dyDescent="0.3">
      <c r="B29" s="34" t="s">
        <v>57</v>
      </c>
      <c r="C29" s="34" t="s">
        <v>58</v>
      </c>
      <c r="D29" s="38">
        <v>4</v>
      </c>
      <c r="E29" s="34" t="s">
        <v>59</v>
      </c>
      <c r="F29" s="34" t="s">
        <v>53</v>
      </c>
      <c r="G29" s="34">
        <v>1</v>
      </c>
    </row>
    <row r="30" spans="1:7" ht="15" thickBot="1" x14ac:dyDescent="0.35">
      <c r="B30" s="32" t="s">
        <v>60</v>
      </c>
      <c r="C30" s="32"/>
      <c r="D30" s="32"/>
      <c r="E30" s="32"/>
      <c r="F30" s="32"/>
      <c r="G30" s="3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First Page</vt:lpstr>
      <vt:lpstr>Content</vt:lpstr>
      <vt:lpstr>Writeup</vt:lpstr>
      <vt:lpstr>Mathematical Representation</vt:lpstr>
      <vt:lpstr>Excel Representation</vt:lpstr>
      <vt:lpstr>Answer 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19498</cp:lastModifiedBy>
  <cp:lastPrinted>2012-06-11T18:23:16Z</cp:lastPrinted>
  <dcterms:created xsi:type="dcterms:W3CDTF">2012-06-11T18:18:19Z</dcterms:created>
  <dcterms:modified xsi:type="dcterms:W3CDTF">2022-04-11T18:50:52Z</dcterms:modified>
</cp:coreProperties>
</file>