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defaultThemeVersion="124226"/>
  <mc:AlternateContent xmlns:mc="http://schemas.openxmlformats.org/markup-compatibility/2006">
    <mc:Choice Requires="x15">
      <x15ac:absPath xmlns:x15ac="http://schemas.microsoft.com/office/spreadsheetml/2010/11/ac" url="C:\Users\19498\Documents\"/>
    </mc:Choice>
  </mc:AlternateContent>
  <xr:revisionPtr revIDLastSave="0" documentId="8_{20E34243-103B-427C-BE38-5706E69BBC9C}" xr6:coauthVersionLast="47" xr6:coauthVersionMax="47" xr10:uidLastSave="{00000000-0000-0000-0000-000000000000}"/>
  <bookViews>
    <workbookView xWindow="-108" yWindow="-108" windowWidth="23256" windowHeight="12576" xr2:uid="{00000000-000D-0000-FFFF-FFFF00000000}"/>
  </bookViews>
  <sheets>
    <sheet name="FirstPage" sheetId="2" r:id="rId1"/>
    <sheet name="Content" sheetId="4" r:id="rId2"/>
    <sheet name="Notes 1" sheetId="94" r:id="rId3"/>
    <sheet name="Notes 7" sheetId="98" r:id="rId4"/>
    <sheet name="Notes 3" sheetId="100" r:id="rId5"/>
    <sheet name="Problem 10 (2)" sheetId="49" state="hidden" r:id="rId6"/>
    <sheet name="Problem 9 (2)" sheetId="50" state="hidden" r:id="rId7"/>
    <sheet name="Problem 8 (2)" sheetId="51" state="hidden" r:id="rId8"/>
    <sheet name="Problem 7 (2)" sheetId="52" state="hidden" r:id="rId9"/>
    <sheet name="Problem 6 (2)" sheetId="53" state="hidden" r:id="rId10"/>
    <sheet name="Problem 5 (2)" sheetId="54" state="hidden" r:id="rId11"/>
    <sheet name="Problem 4 (2)" sheetId="55" state="hidden" r:id="rId12"/>
    <sheet name="Problem 3 (2)" sheetId="56" state="hidden" r:id="rId13"/>
    <sheet name="Problem 2 (2)" sheetId="57" state="hidden" r:id="rId14"/>
    <sheet name="Problem 1 (2)" sheetId="58" state="hidden" r:id="rId15"/>
    <sheet name="Problem 4" sheetId="88" r:id="rId16"/>
    <sheet name="Problem 3" sheetId="87" r:id="rId17"/>
    <sheet name="Problem 2" sheetId="86" r:id="rId18"/>
    <sheet name="Problem 1" sheetId="85" r:id="rId19"/>
    <sheet name="Problem 7" sheetId="90" r:id="rId20"/>
    <sheet name="Problem 9" sheetId="92" r:id="rId21"/>
    <sheet name="Problem 13 " sheetId="97" r:id="rId22"/>
    <sheet name="Problem 14" sheetId="99" r:id="rId23"/>
    <sheet name="Problem 12" sheetId="96" r:id="rId24"/>
    <sheet name="Problem 11" sheetId="95" r:id="rId25"/>
    <sheet name="Problem 10" sheetId="93" r:id="rId26"/>
    <sheet name="Problem 8" sheetId="91" r:id="rId27"/>
    <sheet name="Problem 6" sheetId="89" r:id="rId28"/>
    <sheet name="Problem 5" sheetId="78"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1" i="85" l="1"/>
  <c r="N22" i="56"/>
  <c r="N20" i="56"/>
  <c r="P27" i="58"/>
  <c r="P26" i="58"/>
  <c r="N24" i="56" l="1"/>
  <c r="Q26" i="50"/>
  <c r="P20" i="58" l="1"/>
  <c r="P21" i="58"/>
  <c r="P22" i="58"/>
  <c r="P23" i="58"/>
  <c r="P24" i="58"/>
  <c r="P25" i="58"/>
  <c r="P19" i="58"/>
  <c r="P18" i="58"/>
  <c r="Q18" i="58"/>
  <c r="Q19" i="58" s="1"/>
  <c r="Q20" i="58" s="1"/>
  <c r="Q21" i="58" s="1"/>
  <c r="Q22" i="58" s="1"/>
  <c r="Q23" i="58" s="1"/>
  <c r="Q24" i="58" s="1"/>
  <c r="Q25" i="58" s="1"/>
  <c r="Q26" i="58" s="1"/>
  <c r="Q27" i="58" s="1"/>
  <c r="R18" i="58" l="1"/>
  <c r="Q29" i="51"/>
  <c r="Q28" i="51"/>
  <c r="Q27" i="51"/>
  <c r="Q21" i="51"/>
  <c r="Q20" i="51"/>
  <c r="Q19" i="51"/>
  <c r="Q27" i="50"/>
  <c r="Q25" i="50"/>
  <c r="N15" i="49"/>
  <c r="R19" i="58" l="1"/>
  <c r="R20" i="58" s="1"/>
  <c r="R21" i="58" s="1"/>
  <c r="R22" i="58" s="1"/>
  <c r="R23" i="58" s="1"/>
  <c r="R24" i="58" s="1"/>
  <c r="R25" i="58" s="1"/>
  <c r="R26" i="58" s="1"/>
  <c r="R27" i="58" s="1"/>
</calcChain>
</file>

<file path=xl/sharedStrings.xml><?xml version="1.0" encoding="utf-8"?>
<sst xmlns="http://schemas.openxmlformats.org/spreadsheetml/2006/main" count="85" uniqueCount="53">
  <si>
    <t>Frequency</t>
  </si>
  <si>
    <t>Relative Frequency</t>
  </si>
  <si>
    <t>Cumulative Frequency</t>
  </si>
  <si>
    <t>Alternatives</t>
  </si>
  <si>
    <t>Large Plant</t>
  </si>
  <si>
    <t>Small Plant</t>
  </si>
  <si>
    <t>Low</t>
  </si>
  <si>
    <t>High</t>
  </si>
  <si>
    <t>Possible Future Demand</t>
  </si>
  <si>
    <t>Cumulative Relative Frequency</t>
  </si>
  <si>
    <t>Probability</t>
  </si>
  <si>
    <t>Medium Plant</t>
  </si>
  <si>
    <t>Small Store</t>
  </si>
  <si>
    <t>Medium Store</t>
  </si>
  <si>
    <t>Large Store</t>
  </si>
  <si>
    <t>Week</t>
  </si>
  <si>
    <t>Column1</t>
  </si>
  <si>
    <t>Mean</t>
  </si>
  <si>
    <t>Standard Error</t>
  </si>
  <si>
    <t>Median</t>
  </si>
  <si>
    <t>Mode</t>
  </si>
  <si>
    <t>Standard Deviation</t>
  </si>
  <si>
    <t>Sample Variance</t>
  </si>
  <si>
    <t>Kurtosis</t>
  </si>
  <si>
    <t>Skewness</t>
  </si>
  <si>
    <t>Range</t>
  </si>
  <si>
    <t>Minimum</t>
  </si>
  <si>
    <t>Maximum</t>
  </si>
  <si>
    <t>Sum</t>
  </si>
  <si>
    <t>Count</t>
  </si>
  <si>
    <t>Intercept = 0</t>
  </si>
  <si>
    <t>Givens</t>
  </si>
  <si>
    <t>Fixed Costs</t>
  </si>
  <si>
    <t>Variable Cost per Unit</t>
  </si>
  <si>
    <t>Selling Price per Unit</t>
  </si>
  <si>
    <t>Model</t>
  </si>
  <si>
    <t>Production Volume</t>
  </si>
  <si>
    <t>Total Cost</t>
  </si>
  <si>
    <t>Total Revenue</t>
  </si>
  <si>
    <t>Total Profit (loss)</t>
  </si>
  <si>
    <t>σ</t>
  </si>
  <si>
    <t>Grades</t>
  </si>
  <si>
    <t>A</t>
  </si>
  <si>
    <t>B</t>
  </si>
  <si>
    <t>C</t>
  </si>
  <si>
    <t>D</t>
  </si>
  <si>
    <t># of Students</t>
  </si>
  <si>
    <t>Total</t>
  </si>
  <si>
    <t>RF</t>
  </si>
  <si>
    <t>Year</t>
  </si>
  <si>
    <t>Value</t>
  </si>
  <si>
    <t>x: National Income (in millions of $)</t>
  </si>
  <si>
    <t>y: Company's sales (in thousands of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</si>
</sst>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164" formatCode="#,##0.0_);[Red]\(#,##0.0\)"/>
    <numFmt numFmtId="165" formatCode="&quot;$&quot;#,##0.0_);[Red]\(&quot;$&quot;#,##0.0\)"/>
    <numFmt numFmtId="166" formatCode="&quot;$&quot;#,##0.00"/>
  </numFmts>
  <fonts count="35" x14ac:knownFonts="1">
    <font>
      <sz val="11"/>
      <color theme="1"/>
      <name val="Calibri"/>
      <family val="2"/>
      <scheme val="minor"/>
    </font>
    <font>
      <sz val="24"/>
      <color theme="1"/>
      <name val="Calibri"/>
      <family val="2"/>
      <scheme val="minor"/>
    </font>
    <font>
      <sz val="18"/>
      <color theme="1"/>
      <name val="Calibri"/>
      <family val="2"/>
      <scheme val="minor"/>
    </font>
    <font>
      <sz val="16"/>
      <color theme="1"/>
      <name val="Calibri"/>
      <family val="2"/>
      <scheme val="minor"/>
    </font>
    <font>
      <sz val="20"/>
      <color theme="1"/>
      <name val="Calibri"/>
      <family val="2"/>
      <scheme val="minor"/>
    </font>
    <font>
      <sz val="18"/>
      <color rgb="FFFFC000"/>
      <name val="Calibri"/>
      <family val="2"/>
      <scheme val="minor"/>
    </font>
    <font>
      <b/>
      <sz val="18"/>
      <color rgb="FFFFC000"/>
      <name val="Calibri"/>
      <family val="2"/>
      <scheme val="minor"/>
    </font>
    <font>
      <i/>
      <sz val="11"/>
      <color theme="1"/>
      <name val="Calibri"/>
      <family val="2"/>
      <scheme val="minor"/>
    </font>
    <font>
      <sz val="22"/>
      <color theme="1"/>
      <name val="Calibri"/>
      <family val="2"/>
      <scheme val="minor"/>
    </font>
    <font>
      <sz val="22"/>
      <color rgb="FFFFFF00"/>
      <name val="Calibri"/>
      <family val="2"/>
      <scheme val="minor"/>
    </font>
    <font>
      <b/>
      <sz val="18"/>
      <color rgb="FFFFFF00"/>
      <name val="Calibri"/>
      <family val="2"/>
      <scheme val="minor"/>
    </font>
    <font>
      <sz val="14"/>
      <color theme="1"/>
      <name val="Calibri"/>
      <family val="2"/>
      <scheme val="minor"/>
    </font>
    <font>
      <b/>
      <sz val="14"/>
      <color rgb="FFFFFF00"/>
      <name val="Calibri"/>
      <family val="2"/>
      <scheme val="minor"/>
    </font>
    <font>
      <sz val="16"/>
      <color rgb="FFFFFF00"/>
      <name val="Calibri"/>
      <family val="2"/>
      <scheme val="minor"/>
    </font>
    <font>
      <sz val="16"/>
      <color rgb="FFC00000"/>
      <name val="Calibri"/>
      <family val="2"/>
      <scheme val="minor"/>
    </font>
    <font>
      <b/>
      <sz val="22"/>
      <color theme="1"/>
      <name val="FrankRuehl"/>
      <family val="2"/>
      <charset val="177"/>
    </font>
    <font>
      <sz val="22"/>
      <color theme="1"/>
      <name val="FrankRuehl"/>
      <family val="2"/>
      <charset val="177"/>
    </font>
    <font>
      <b/>
      <sz val="22"/>
      <color rgb="FFFFC000"/>
      <name val="FrankRuehl"/>
      <family val="2"/>
      <charset val="177"/>
    </font>
    <font>
      <sz val="11"/>
      <color rgb="FFFF0000"/>
      <name val="Calibri"/>
      <family val="2"/>
      <scheme val="minor"/>
    </font>
    <font>
      <b/>
      <sz val="11"/>
      <color theme="1"/>
      <name val="Calibri"/>
      <family val="2"/>
      <scheme val="minor"/>
    </font>
    <font>
      <sz val="11"/>
      <color theme="2" tint="-9.9978637043366805E-2"/>
      <name val="Calibri"/>
      <family val="2"/>
      <scheme val="minor"/>
    </font>
    <font>
      <b/>
      <sz val="10"/>
      <color theme="2" tint="-9.9978637043366805E-2"/>
      <name val="Calibri"/>
      <family val="2"/>
      <scheme val="minor"/>
    </font>
    <font>
      <b/>
      <sz val="18"/>
      <color theme="2" tint="-9.9978637043366805E-2"/>
      <name val="Calibri"/>
      <family val="2"/>
      <scheme val="minor"/>
    </font>
    <font>
      <sz val="11"/>
      <color theme="2" tint="-0.249977111117893"/>
      <name val="Calibri"/>
      <family val="2"/>
      <scheme val="minor"/>
    </font>
    <font>
      <b/>
      <sz val="20"/>
      <color theme="2" tint="-9.9978637043366805E-2"/>
      <name val="Calibri"/>
      <family val="2"/>
    </font>
    <font>
      <sz val="11"/>
      <color theme="2"/>
      <name val="Calibri"/>
      <family val="2"/>
      <scheme val="minor"/>
    </font>
    <font>
      <sz val="11"/>
      <color theme="1"/>
      <name val="Lucida Bright"/>
      <family val="1"/>
    </font>
    <font>
      <sz val="22"/>
      <color theme="1"/>
      <name val="Lucida Bright"/>
      <family val="1"/>
    </font>
    <font>
      <sz val="24"/>
      <color theme="1"/>
      <name val="Lucida Bright"/>
      <family val="1"/>
    </font>
    <font>
      <sz val="28"/>
      <color theme="1"/>
      <name val="Lucida Bright"/>
      <family val="1"/>
    </font>
    <font>
      <sz val="19.600000000000001"/>
      <color theme="1"/>
      <name val="Lucida Bright"/>
      <family val="1"/>
    </font>
    <font>
      <sz val="28"/>
      <color theme="1"/>
      <name val="Lucida Bright"/>
      <family val="2"/>
    </font>
    <font>
      <sz val="11"/>
      <color theme="1"/>
      <name val="Cambria Math"/>
      <family val="1"/>
    </font>
    <font>
      <sz val="20"/>
      <color theme="1"/>
      <name val="Lucida Bright"/>
      <family val="1"/>
    </font>
    <font>
      <sz val="18"/>
      <color theme="1"/>
      <name val="Lucida Bright"/>
      <family val="1"/>
    </font>
  </fonts>
  <fills count="12">
    <fill>
      <patternFill patternType="none"/>
    </fill>
    <fill>
      <patternFill patternType="gray125"/>
    </fill>
    <fill>
      <patternFill patternType="solid">
        <fgColor theme="2" tint="-9.9978637043366805E-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C00000"/>
        <bgColor indexed="64"/>
      </patternFill>
    </fill>
    <fill>
      <patternFill patternType="solid">
        <fgColor rgb="FFFFFF00"/>
        <bgColor indexed="64"/>
      </patternFill>
    </fill>
    <fill>
      <patternFill patternType="solid">
        <fgColor theme="0"/>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s>
  <cellStyleXfs count="1">
    <xf numFmtId="0" fontId="0" fillId="0" borderId="0"/>
  </cellStyleXfs>
  <cellXfs count="90">
    <xf numFmtId="0" fontId="0" fillId="0" borderId="0" xfId="0"/>
    <xf numFmtId="0" fontId="0" fillId="2" borderId="0" xfId="0" applyFill="1"/>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2" fillId="2" borderId="0" xfId="0" applyFont="1" applyFill="1"/>
    <xf numFmtId="0" fontId="2" fillId="2" borderId="5" xfId="0" applyFont="1" applyFill="1" applyBorder="1" applyAlignment="1">
      <alignment horizontal="center" vertical="center"/>
    </xf>
    <xf numFmtId="6" fontId="2" fillId="2" borderId="5" xfId="0" applyNumberFormat="1" applyFont="1" applyFill="1" applyBorder="1" applyAlignment="1">
      <alignment horizontal="center" vertical="center"/>
    </xf>
    <xf numFmtId="0" fontId="2" fillId="2" borderId="8" xfId="0" applyFont="1" applyFill="1" applyBorder="1" applyAlignment="1">
      <alignment horizontal="center" vertical="center"/>
    </xf>
    <xf numFmtId="0" fontId="4" fillId="2" borderId="0" xfId="0" applyFont="1" applyFill="1"/>
    <xf numFmtId="0" fontId="2" fillId="6" borderId="5" xfId="0" applyFont="1" applyFill="1" applyBorder="1" applyAlignment="1">
      <alignment horizontal="center" vertical="center"/>
    </xf>
    <xf numFmtId="0" fontId="2" fillId="4" borderId="5" xfId="0" applyFont="1" applyFill="1" applyBorder="1" applyAlignment="1">
      <alignment horizontal="center" vertical="center" wrapText="1"/>
    </xf>
    <xf numFmtId="0" fontId="5" fillId="5" borderId="5" xfId="0" applyFont="1" applyFill="1" applyBorder="1" applyAlignment="1">
      <alignment horizontal="center" vertical="center"/>
    </xf>
    <xf numFmtId="164" fontId="6" fillId="3" borderId="5" xfId="0" applyNumberFormat="1" applyFont="1" applyFill="1" applyBorder="1" applyAlignment="1">
      <alignment horizontal="center" vertical="center"/>
    </xf>
    <xf numFmtId="1" fontId="4" fillId="0" borderId="1" xfId="0" applyNumberFormat="1" applyFont="1" applyBorder="1" applyAlignment="1">
      <alignment horizontal="center" vertical="top" wrapText="1"/>
    </xf>
    <xf numFmtId="1" fontId="4" fillId="0" borderId="2" xfId="0" applyNumberFormat="1" applyFont="1" applyBorder="1" applyAlignment="1">
      <alignment horizontal="center" vertical="top" wrapText="1"/>
    </xf>
    <xf numFmtId="0" fontId="7" fillId="0" borderId="1" xfId="0" applyFont="1" applyBorder="1" applyAlignment="1">
      <alignment horizontal="centerContinuous"/>
    </xf>
    <xf numFmtId="0" fontId="0" fillId="0" borderId="1" xfId="0" applyBorder="1"/>
    <xf numFmtId="1" fontId="3" fillId="0" borderId="4" xfId="0" applyNumberFormat="1" applyFont="1" applyBorder="1" applyAlignment="1">
      <alignment horizontal="center" vertical="top" wrapText="1"/>
    </xf>
    <xf numFmtId="2" fontId="3" fillId="0" borderId="4" xfId="0" applyNumberFormat="1" applyFont="1" applyBorder="1" applyAlignment="1">
      <alignment horizontal="center" vertical="top"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8" fillId="2" borderId="0" xfId="0" applyFont="1" applyFill="1"/>
    <xf numFmtId="40" fontId="2" fillId="8" borderId="5" xfId="0" applyNumberFormat="1" applyFont="1" applyFill="1" applyBorder="1" applyAlignment="1">
      <alignment horizontal="center" vertical="center"/>
    </xf>
    <xf numFmtId="8" fontId="0" fillId="2" borderId="5" xfId="0" applyNumberFormat="1" applyFill="1" applyBorder="1"/>
    <xf numFmtId="8" fontId="11" fillId="2" borderId="5" xfId="0" applyNumberFormat="1" applyFont="1" applyFill="1" applyBorder="1"/>
    <xf numFmtId="8" fontId="12" fillId="9" borderId="5" xfId="0" applyNumberFormat="1" applyFont="1" applyFill="1" applyBorder="1" applyAlignment="1">
      <alignment horizontal="center" vertical="center"/>
    </xf>
    <xf numFmtId="8" fontId="13" fillId="9" borderId="5" xfId="0" applyNumberFormat="1" applyFont="1" applyFill="1" applyBorder="1" applyAlignment="1">
      <alignment horizontal="center" vertical="center"/>
    </xf>
    <xf numFmtId="8" fontId="13" fillId="7" borderId="5" xfId="0" applyNumberFormat="1" applyFont="1" applyFill="1" applyBorder="1"/>
    <xf numFmtId="165" fontId="14" fillId="10" borderId="5" xfId="0" applyNumberFormat="1" applyFont="1" applyFill="1" applyBorder="1"/>
    <xf numFmtId="8" fontId="14" fillId="10" borderId="5" xfId="0" applyNumberFormat="1" applyFont="1" applyFill="1" applyBorder="1"/>
    <xf numFmtId="0" fontId="3" fillId="2" borderId="0" xfId="0" applyFont="1" applyFill="1" applyAlignment="1">
      <alignment horizontal="left"/>
    </xf>
    <xf numFmtId="0" fontId="3" fillId="2" borderId="0" xfId="0" applyFont="1" applyFill="1"/>
    <xf numFmtId="0" fontId="15" fillId="2" borderId="0" xfId="0" applyFont="1" applyFill="1"/>
    <xf numFmtId="0" fontId="16" fillId="2" borderId="0" xfId="0" applyFont="1" applyFill="1"/>
    <xf numFmtId="0" fontId="16" fillId="2" borderId="5" xfId="0" applyFont="1" applyFill="1" applyBorder="1"/>
    <xf numFmtId="6" fontId="16" fillId="2" borderId="5" xfId="0" applyNumberFormat="1" applyFont="1" applyFill="1" applyBorder="1" applyAlignment="1">
      <alignment horizontal="center" vertical="center"/>
    </xf>
    <xf numFmtId="0" fontId="16" fillId="2" borderId="5" xfId="0" applyFont="1" applyFill="1" applyBorder="1" applyAlignment="1">
      <alignment horizontal="center" vertical="center"/>
    </xf>
    <xf numFmtId="0" fontId="16" fillId="2" borderId="0" xfId="0" applyFont="1" applyFill="1" applyAlignment="1">
      <alignment horizontal="center" vertical="center"/>
    </xf>
    <xf numFmtId="0" fontId="15" fillId="8" borderId="5" xfId="0" applyFont="1" applyFill="1" applyBorder="1" applyAlignment="1">
      <alignment horizontal="center"/>
    </xf>
    <xf numFmtId="3" fontId="17" fillId="7" borderId="5" xfId="0" applyNumberFormat="1" applyFont="1" applyFill="1" applyBorder="1" applyAlignment="1">
      <alignment horizontal="center" vertical="center"/>
    </xf>
    <xf numFmtId="6" fontId="16" fillId="10" borderId="5" xfId="0" applyNumberFormat="1" applyFont="1" applyFill="1" applyBorder="1" applyAlignment="1">
      <alignment horizontal="center" vertical="center"/>
    </xf>
    <xf numFmtId="0" fontId="20" fillId="2" borderId="0" xfId="0" applyFont="1" applyFill="1"/>
    <xf numFmtId="3" fontId="21" fillId="2" borderId="0" xfId="0" applyNumberFormat="1" applyFont="1" applyFill="1" applyAlignment="1">
      <alignment vertical="center"/>
    </xf>
    <xf numFmtId="166" fontId="22" fillId="2" borderId="0" xfId="0" applyNumberFormat="1" applyFont="1" applyFill="1" applyAlignment="1">
      <alignment vertical="center"/>
    </xf>
    <xf numFmtId="166" fontId="22" fillId="2" borderId="0" xfId="0" applyNumberFormat="1" applyFont="1" applyFill="1" applyAlignment="1">
      <alignment horizontal="center" vertical="center"/>
    </xf>
    <xf numFmtId="0" fontId="23" fillId="2" borderId="0" xfId="0" applyFont="1" applyFill="1"/>
    <xf numFmtId="0" fontId="25" fillId="2" borderId="0" xfId="0" applyFont="1" applyFill="1"/>
    <xf numFmtId="0" fontId="20" fillId="2" borderId="0" xfId="0" applyFont="1" applyFill="1" applyAlignment="1">
      <alignment horizontal="center" vertical="center"/>
    </xf>
    <xf numFmtId="0" fontId="25" fillId="2" borderId="0" xfId="0" applyFont="1" applyFill="1" applyAlignment="1">
      <alignment horizontal="center" vertical="center"/>
    </xf>
    <xf numFmtId="0" fontId="18" fillId="2" borderId="0" xfId="0" applyFont="1" applyFill="1"/>
    <xf numFmtId="0" fontId="0" fillId="2" borderId="0" xfId="0" applyFill="1" applyAlignment="1">
      <alignment vertical="top" wrapText="1"/>
    </xf>
    <xf numFmtId="0" fontId="19" fillId="2" borderId="0" xfId="0" applyFont="1" applyFill="1" applyAlignment="1">
      <alignment horizontal="center" vertical="top" wrapText="1"/>
    </xf>
    <xf numFmtId="0" fontId="0" fillId="2" borderId="0" xfId="0" applyFill="1" applyAlignment="1">
      <alignment horizontal="center" vertical="top" wrapText="1"/>
    </xf>
    <xf numFmtId="0" fontId="4" fillId="2" borderId="0" xfId="0" applyFont="1" applyFill="1" applyAlignment="1">
      <alignment horizontal="center" vertical="top" wrapText="1"/>
    </xf>
    <xf numFmtId="0" fontId="26" fillId="2" borderId="0" xfId="0" applyFont="1" applyFill="1"/>
    <xf numFmtId="0" fontId="4" fillId="2" borderId="0" xfId="0" applyFont="1" applyFill="1" applyAlignment="1">
      <alignment horizontal="left" vertical="center"/>
    </xf>
    <xf numFmtId="0" fontId="0" fillId="11" borderId="0" xfId="0" applyFill="1"/>
    <xf numFmtId="0" fontId="4" fillId="2" borderId="0" xfId="0" applyFont="1" applyFill="1" applyAlignment="1">
      <alignment horizontal="left" vertical="center"/>
    </xf>
    <xf numFmtId="0" fontId="27" fillId="2" borderId="0" xfId="0" applyFont="1" applyFill="1" applyAlignment="1">
      <alignment horizontal="right" vertical="center"/>
    </xf>
    <xf numFmtId="0" fontId="29" fillId="2" borderId="0" xfId="0" applyFont="1" applyFill="1" applyAlignment="1">
      <alignment horizontal="right" vertical="center"/>
    </xf>
    <xf numFmtId="0" fontId="32" fillId="2" borderId="0" xfId="0" applyFont="1" applyFill="1"/>
    <xf numFmtId="0" fontId="29" fillId="2" borderId="0" xfId="0" applyFont="1" applyFill="1" applyAlignment="1">
      <alignment horizontal="center" vertical="center"/>
    </xf>
    <xf numFmtId="0" fontId="8" fillId="2" borderId="5" xfId="0" applyFont="1" applyFill="1" applyBorder="1" applyAlignment="1">
      <alignment horizontal="center" vertical="center"/>
    </xf>
    <xf numFmtId="0" fontId="8" fillId="2" borderId="5" xfId="0" applyFont="1" applyFill="1" applyBorder="1"/>
    <xf numFmtId="0" fontId="8" fillId="2" borderId="5" xfId="0" applyFont="1" applyFill="1" applyBorder="1" applyAlignment="1">
      <alignment horizontal="center" vertical="center" wrapText="1"/>
    </xf>
    <xf numFmtId="0" fontId="8" fillId="2" borderId="5" xfId="0" applyFont="1" applyFill="1" applyBorder="1" applyAlignment="1">
      <alignment horizontal="center"/>
    </xf>
    <xf numFmtId="2" fontId="8" fillId="2" borderId="5" xfId="0" applyNumberFormat="1" applyFont="1" applyFill="1" applyBorder="1" applyAlignment="1">
      <alignment horizontal="center" vertical="center"/>
    </xf>
    <xf numFmtId="0" fontId="33" fillId="2" borderId="5"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5" xfId="0" applyFont="1" applyFill="1" applyBorder="1" applyAlignment="1">
      <alignment horizontal="center" vertical="center" wrapText="1"/>
    </xf>
    <xf numFmtId="0" fontId="1" fillId="2" borderId="0" xfId="0" applyFont="1" applyFill="1" applyAlignment="1">
      <alignment horizontal="center" vertical="center"/>
    </xf>
    <xf numFmtId="2" fontId="10" fillId="7" borderId="9" xfId="0" applyNumberFormat="1" applyFont="1" applyFill="1" applyBorder="1" applyAlignment="1">
      <alignment horizontal="center" vertical="center"/>
    </xf>
    <xf numFmtId="2" fontId="10" fillId="7" borderId="10" xfId="0" applyNumberFormat="1" applyFont="1" applyFill="1" applyBorder="1" applyAlignment="1">
      <alignment horizontal="center" vertical="center"/>
    </xf>
    <xf numFmtId="2" fontId="10" fillId="7" borderId="11" xfId="0" applyNumberFormat="1" applyFont="1" applyFill="1" applyBorder="1" applyAlignment="1">
      <alignment horizontal="center" vertical="center"/>
    </xf>
    <xf numFmtId="2" fontId="10" fillId="7" borderId="8" xfId="0" applyNumberFormat="1" applyFont="1" applyFill="1" applyBorder="1" applyAlignment="1">
      <alignment horizontal="center"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4" fillId="2" borderId="0" xfId="0" applyFont="1" applyFill="1" applyAlignment="1">
      <alignment horizontal="center" vertical="center"/>
    </xf>
    <xf numFmtId="0" fontId="22" fillId="2" borderId="0" xfId="0" applyFont="1" applyFill="1" applyAlignment="1">
      <alignment horizontal="center" vertical="center"/>
    </xf>
    <xf numFmtId="0" fontId="3" fillId="2" borderId="0" xfId="0" applyFont="1" applyFill="1" applyAlignment="1">
      <alignment horizontal="left"/>
    </xf>
    <xf numFmtId="0" fontId="15" fillId="2" borderId="0" xfId="0" applyFont="1" applyFill="1" applyAlignment="1">
      <alignment horizontal="left"/>
    </xf>
    <xf numFmtId="0" fontId="1" fillId="2" borderId="0" xfId="0" applyFont="1" applyFill="1" applyAlignment="1">
      <alignment horizontal="center"/>
    </xf>
    <xf numFmtId="0" fontId="9" fillId="7" borderId="0" xfId="0" applyFont="1" applyFill="1" applyAlignment="1">
      <alignment horizontal="center" vertical="center"/>
    </xf>
    <xf numFmtId="0" fontId="4" fillId="2" borderId="0" xfId="0" applyFont="1" applyFill="1" applyAlignment="1">
      <alignment horizontal="left"/>
    </xf>
    <xf numFmtId="0" fontId="4" fillId="2" borderId="0" xfId="0" applyFont="1" applyFill="1" applyAlignment="1">
      <alignment horizontal="left" vertical="center"/>
    </xf>
    <xf numFmtId="0" fontId="28" fillId="2" borderId="0" xfId="0" applyFont="1" applyFill="1" applyAlignment="1">
      <alignment horizontal="right" vertical="center"/>
    </xf>
    <xf numFmtId="0" fontId="29" fillId="2" borderId="0" xfId="0" applyFont="1" applyFill="1" applyAlignment="1">
      <alignment horizontal="right" vertical="center"/>
    </xf>
    <xf numFmtId="0" fontId="30" fillId="2" borderId="0" xfId="0" applyFont="1" applyFill="1" applyAlignment="1">
      <alignment horizontal="right" vertical="center"/>
    </xf>
    <xf numFmtId="0" fontId="31" fillId="2" borderId="0" xfId="0" applyFont="1" applyFill="1" applyAlignment="1">
      <alignment horizontal="right" vertical="center"/>
    </xf>
    <xf numFmtId="0" fontId="28" fillId="2" borderId="0" xfId="0" applyFont="1" applyFill="1" applyAlignment="1">
      <alignment horizontal="center" vertical="center"/>
    </xf>
  </cellXfs>
  <cellStyles count="1">
    <cellStyle name="Normal" xfId="0" builtinId="0"/>
  </cellStyles>
  <dxfs count="0"/>
  <tableStyles count="0" defaultTableStyle="TableStyleMedium9" defaultPivotStyle="PivotStyleLight16"/>
  <colors>
    <mruColors>
      <color rgb="FF8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534109842501289E-2"/>
          <c:y val="0.1032669309592079"/>
          <c:w val="0.9210826649731032"/>
          <c:h val="0.79671590656261138"/>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0"/>
            <c:dispEq val="1"/>
            <c:trendlineLbl>
              <c:numFmt formatCode="General" sourceLinked="0"/>
              <c:spPr>
                <a:noFill/>
                <a:ln>
                  <a:noFill/>
                </a:ln>
                <a:effectLst/>
              </c:spPr>
              <c:txPr>
                <a:bodyPr rot="0" spcFirstLastPara="1" vertOverflow="ellipsis" vert="horz" wrap="square" anchor="ctr" anchorCtr="1"/>
                <a:lstStyle/>
                <a:p>
                  <a:pPr>
                    <a:defRPr sz="3200" b="0" i="0" u="none" strike="noStrike" kern="1200" baseline="0">
                      <a:solidFill>
                        <a:schemeClr val="tx1">
                          <a:lumMod val="65000"/>
                          <a:lumOff val="35000"/>
                        </a:schemeClr>
                      </a:solidFill>
                      <a:latin typeface="+mn-lt"/>
                      <a:ea typeface="+mn-ea"/>
                      <a:cs typeface="+mn-cs"/>
                    </a:defRPr>
                  </a:pPr>
                  <a:endParaRPr lang="en-US"/>
                </a:p>
              </c:txPr>
            </c:trendlineLbl>
          </c:trendline>
          <c:yVal>
            <c:numRef>
              <c:f>'Problem 2 (2)'!$O$12:$O$21</c:f>
              <c:numCache>
                <c:formatCode>General</c:formatCode>
                <c:ptCount val="10"/>
                <c:pt idx="0">
                  <c:v>2</c:v>
                </c:pt>
                <c:pt idx="1">
                  <c:v>4</c:v>
                </c:pt>
                <c:pt idx="2">
                  <c:v>6</c:v>
                </c:pt>
                <c:pt idx="3">
                  <c:v>7</c:v>
                </c:pt>
                <c:pt idx="4">
                  <c:v>7</c:v>
                </c:pt>
                <c:pt idx="5">
                  <c:v>17</c:v>
                </c:pt>
                <c:pt idx="6">
                  <c:v>8</c:v>
                </c:pt>
                <c:pt idx="7">
                  <c:v>9</c:v>
                </c:pt>
                <c:pt idx="8">
                  <c:v>20</c:v>
                </c:pt>
                <c:pt idx="9">
                  <c:v>1</c:v>
                </c:pt>
              </c:numCache>
            </c:numRef>
          </c:yVal>
          <c:smooth val="0"/>
          <c:extLst>
            <c:ext xmlns:c16="http://schemas.microsoft.com/office/drawing/2014/chart" uri="{C3380CC4-5D6E-409C-BE32-E72D297353CC}">
              <c16:uniqueId val="{00000000-D98D-4401-9ADB-99A16EF78606}"/>
            </c:ext>
          </c:extLst>
        </c:ser>
        <c:dLbls>
          <c:showLegendKey val="0"/>
          <c:showVal val="0"/>
          <c:showCatName val="0"/>
          <c:showSerName val="0"/>
          <c:showPercent val="0"/>
          <c:showBubbleSize val="0"/>
        </c:dLbls>
        <c:axId val="685441432"/>
        <c:axId val="685446024"/>
      </c:scatterChart>
      <c:valAx>
        <c:axId val="68544143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446024"/>
        <c:crosses val="autoZero"/>
        <c:crossBetween val="midCat"/>
      </c:valAx>
      <c:valAx>
        <c:axId val="685446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4414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Content!A1"/></Relationships>
</file>

<file path=xl/drawings/_rels/drawing10.xml.rels><?xml version="1.0" encoding="UTF-8" standalone="yes"?>
<Relationships xmlns="http://schemas.openxmlformats.org/package/2006/relationships"><Relationship Id="rId1" Type="http://schemas.openxmlformats.org/officeDocument/2006/relationships/hyperlink" Target="#'Problem 6'!A1"/></Relationships>
</file>

<file path=xl/drawings/_rels/drawing11.xml.rels><?xml version="1.0" encoding="UTF-8" standalone="yes"?>
<Relationships xmlns="http://schemas.openxmlformats.org/package/2006/relationships"><Relationship Id="rId1" Type="http://schemas.openxmlformats.org/officeDocument/2006/relationships/hyperlink" Target="#'Problem 5'!A1"/></Relationships>
</file>

<file path=xl/drawings/_rels/drawing12.xml.rels><?xml version="1.0" encoding="UTF-8" standalone="yes"?>
<Relationships xmlns="http://schemas.openxmlformats.org/package/2006/relationships"><Relationship Id="rId1" Type="http://schemas.openxmlformats.org/officeDocument/2006/relationships/hyperlink" Target="#'Problem 4'!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Problem 2'!A1"/></Relationships>
</file>

<file path=xl/drawings/_rels/drawing15.xml.rels><?xml version="1.0" encoding="UTF-8" standalone="yes"?>
<Relationships xmlns="http://schemas.openxmlformats.org/package/2006/relationships"><Relationship Id="rId1" Type="http://schemas.openxmlformats.org/officeDocument/2006/relationships/hyperlink" Target="#'Problem 1'!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hyperlink" Target="#'Notes 1'!A1"/><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8" Type="http://schemas.openxmlformats.org/officeDocument/2006/relationships/hyperlink" Target="#'Problem 8'!A1"/><Relationship Id="rId13" Type="http://schemas.openxmlformats.org/officeDocument/2006/relationships/hyperlink" Target="#'Problem 12'!A1"/><Relationship Id="rId3" Type="http://schemas.openxmlformats.org/officeDocument/2006/relationships/hyperlink" Target="#'Problem 3'!A1"/><Relationship Id="rId7" Type="http://schemas.openxmlformats.org/officeDocument/2006/relationships/hyperlink" Target="#'Problem 7'!A1"/><Relationship Id="rId12" Type="http://schemas.openxmlformats.org/officeDocument/2006/relationships/hyperlink" Target="#'Problem 11'!A1"/><Relationship Id="rId2" Type="http://schemas.openxmlformats.org/officeDocument/2006/relationships/hyperlink" Target="#'Problem 2'!A1"/><Relationship Id="rId1" Type="http://schemas.openxmlformats.org/officeDocument/2006/relationships/hyperlink" Target="#'Problem 1'!A1"/><Relationship Id="rId6" Type="http://schemas.openxmlformats.org/officeDocument/2006/relationships/hyperlink" Target="#'Problem 6'!A1"/><Relationship Id="rId11" Type="http://schemas.openxmlformats.org/officeDocument/2006/relationships/hyperlink" Target="#FirstPage!A1"/><Relationship Id="rId5" Type="http://schemas.openxmlformats.org/officeDocument/2006/relationships/hyperlink" Target="#'Problem 5'!A1"/><Relationship Id="rId10" Type="http://schemas.openxmlformats.org/officeDocument/2006/relationships/hyperlink" Target="#'Problem 10'!A1"/><Relationship Id="rId4" Type="http://schemas.openxmlformats.org/officeDocument/2006/relationships/hyperlink" Target="#'Problem 4'!A1"/><Relationship Id="rId9" Type="http://schemas.openxmlformats.org/officeDocument/2006/relationships/hyperlink" Target="#'Problem 9'!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Content!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hyperlink" Target="#'Notes 3'!A1"/><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Problem 3'!A1"/></Relationships>
</file>

<file path=xl/drawings/_rels/drawing4.xml.rels><?xml version="1.0" encoding="UTF-8" standalone="yes"?>
<Relationships xmlns="http://schemas.openxmlformats.org/package/2006/relationships"><Relationship Id="rId1" Type="http://schemas.openxmlformats.org/officeDocument/2006/relationships/hyperlink" Target="#'Problem 7'!A1"/></Relationships>
</file>

<file path=xl/drawings/_rels/drawing5.xml.rels><?xml version="1.0" encoding="UTF-8" standalone="yes"?>
<Relationships xmlns="http://schemas.openxmlformats.org/package/2006/relationships"><Relationship Id="rId1" Type="http://schemas.openxmlformats.org/officeDocument/2006/relationships/hyperlink" Target="#'Problem 6'!A1"/></Relationships>
</file>

<file path=xl/drawings/_rels/drawing6.xml.rels><?xml version="1.0" encoding="UTF-8" standalone="yes"?>
<Relationships xmlns="http://schemas.openxmlformats.org/package/2006/relationships"><Relationship Id="rId1" Type="http://schemas.openxmlformats.org/officeDocument/2006/relationships/hyperlink" Target="#'Problem 10'!A1"/></Relationships>
</file>

<file path=xl/drawings/_rels/drawing7.xml.rels><?xml version="1.0" encoding="UTF-8" standalone="yes"?>
<Relationships xmlns="http://schemas.openxmlformats.org/package/2006/relationships"><Relationship Id="rId1" Type="http://schemas.openxmlformats.org/officeDocument/2006/relationships/hyperlink" Target="#'Problem 9'!A1"/></Relationships>
</file>

<file path=xl/drawings/_rels/drawing8.xml.rels><?xml version="1.0" encoding="UTF-8" standalone="yes"?>
<Relationships xmlns="http://schemas.openxmlformats.org/package/2006/relationships"><Relationship Id="rId1" Type="http://schemas.openxmlformats.org/officeDocument/2006/relationships/hyperlink" Target="#'Problem 8'!A1"/></Relationships>
</file>

<file path=xl/drawings/_rels/drawing9.xml.rels><?xml version="1.0" encoding="UTF-8" standalone="yes"?>
<Relationships xmlns="http://schemas.openxmlformats.org/package/2006/relationships"><Relationship Id="rId1" Type="http://schemas.openxmlformats.org/officeDocument/2006/relationships/hyperlink" Target="#'Problem 7'!A1"/></Relationships>
</file>

<file path=xl/drawings/drawing1.xml><?xml version="1.0" encoding="utf-8"?>
<xdr:wsDr xmlns:xdr="http://schemas.openxmlformats.org/drawingml/2006/spreadsheetDrawing" xmlns:a="http://schemas.openxmlformats.org/drawingml/2006/main">
  <xdr:twoCellAnchor>
    <xdr:from>
      <xdr:col>15</xdr:col>
      <xdr:colOff>621393</xdr:colOff>
      <xdr:row>7</xdr:row>
      <xdr:rowOff>174170</xdr:rowOff>
    </xdr:from>
    <xdr:to>
      <xdr:col>22</xdr:col>
      <xdr:colOff>175985</xdr:colOff>
      <xdr:row>13</xdr:row>
      <xdr:rowOff>23585</xdr:rowOff>
    </xdr:to>
    <xdr:sp macro="" textlink="">
      <xdr:nvSpPr>
        <xdr:cNvPr id="8" name="Rounded Rectangle 6">
          <a:extLst>
            <a:ext uri="{FF2B5EF4-FFF2-40B4-BE49-F238E27FC236}">
              <a16:creationId xmlns:a16="http://schemas.microsoft.com/office/drawing/2014/main" id="{00000000-0008-0000-0000-000008000000}"/>
            </a:ext>
          </a:extLst>
        </xdr:cNvPr>
        <xdr:cNvSpPr/>
      </xdr:nvSpPr>
      <xdr:spPr>
        <a:xfrm>
          <a:off x="9955893" y="1418770"/>
          <a:ext cx="3910692" cy="916215"/>
        </a:xfrm>
        <a:prstGeom prst="roundRect">
          <a:avLst/>
        </a:prstGeom>
        <a:solidFill>
          <a:schemeClr val="bg1"/>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a:solidFill>
                <a:schemeClr val="accent5">
                  <a:lumMod val="50000"/>
                </a:schemeClr>
              </a:solidFill>
              <a:latin typeface="Lucida Bright" panose="02040602050505020304" pitchFamily="18" charset="0"/>
            </a:rPr>
            <a:t>BUS</a:t>
          </a:r>
          <a:r>
            <a:rPr lang="en-US" sz="4000" b="1" baseline="0">
              <a:solidFill>
                <a:schemeClr val="accent5">
                  <a:lumMod val="50000"/>
                </a:schemeClr>
              </a:solidFill>
              <a:latin typeface="Lucida Bright" panose="02040602050505020304" pitchFamily="18" charset="0"/>
            </a:rPr>
            <a:t> 324   </a:t>
          </a:r>
          <a:endParaRPr lang="en-US" sz="2800" baseline="0">
            <a:solidFill>
              <a:srgbClr val="C00000"/>
            </a:solidFill>
          </a:endParaRPr>
        </a:p>
      </xdr:txBody>
    </xdr:sp>
    <xdr:clientData/>
  </xdr:twoCellAnchor>
  <xdr:twoCellAnchor>
    <xdr:from>
      <xdr:col>16</xdr:col>
      <xdr:colOff>165100</xdr:colOff>
      <xdr:row>40</xdr:row>
      <xdr:rowOff>126092</xdr:rowOff>
    </xdr:from>
    <xdr:to>
      <xdr:col>21</xdr:col>
      <xdr:colOff>558687</xdr:colOff>
      <xdr:row>47</xdr:row>
      <xdr:rowOff>98877</xdr:rowOff>
    </xdr:to>
    <xdr:sp macro="" textlink="">
      <xdr:nvSpPr>
        <xdr:cNvPr id="9" name="Rounded Rectangle 1">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10121900" y="7238092"/>
          <a:ext cx="3505087" cy="1217385"/>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Click</a:t>
          </a:r>
          <a:r>
            <a:rPr lang="en-US" sz="2800" baseline="0">
              <a:solidFill>
                <a:schemeClr val="tx1"/>
              </a:solidFill>
              <a:latin typeface="Lucida Bright" panose="02040602050505020304" pitchFamily="18" charset="0"/>
            </a:rPr>
            <a:t> </a:t>
          </a:r>
          <a:r>
            <a:rPr lang="en-US" sz="2800" b="1">
              <a:solidFill>
                <a:schemeClr val="accent2">
                  <a:lumMod val="50000"/>
                </a:schemeClr>
              </a:solidFill>
              <a:latin typeface="Lucida Bright" panose="02040602050505020304" pitchFamily="18" charset="0"/>
            </a:rPr>
            <a:t>Here</a:t>
          </a:r>
          <a:r>
            <a:rPr lang="en-US" sz="2800">
              <a:solidFill>
                <a:schemeClr val="tx1"/>
              </a:solidFill>
              <a:latin typeface="Lucida Bright" panose="02040602050505020304" pitchFamily="18" charset="0"/>
            </a:rPr>
            <a:t> to Start</a:t>
          </a:r>
        </a:p>
      </xdr:txBody>
    </xdr:sp>
    <xdr:clientData/>
  </xdr:twoCellAnchor>
  <xdr:twoCellAnchor>
    <xdr:from>
      <xdr:col>14</xdr:col>
      <xdr:colOff>98878</xdr:colOff>
      <xdr:row>1</xdr:row>
      <xdr:rowOff>66223</xdr:rowOff>
    </xdr:from>
    <xdr:to>
      <xdr:col>23</xdr:col>
      <xdr:colOff>408212</xdr:colOff>
      <xdr:row>6</xdr:row>
      <xdr:rowOff>9979</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000-000005000000}"/>
            </a:ext>
          </a:extLst>
        </xdr:cNvPr>
        <xdr:cNvSpPr/>
      </xdr:nvSpPr>
      <xdr:spPr>
        <a:xfrm>
          <a:off x="8811078" y="244023"/>
          <a:ext cx="5910034" cy="832756"/>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1">
              <a:solidFill>
                <a:schemeClr val="tx1"/>
              </a:solidFill>
              <a:latin typeface="Lucida Bright" panose="02040602050505020304" pitchFamily="18" charset="0"/>
            </a:rPr>
            <a:t>CSUSM</a:t>
          </a:r>
        </a:p>
      </xdr:txBody>
    </xdr:sp>
    <xdr:clientData/>
  </xdr:twoCellAnchor>
  <xdr:twoCellAnchor>
    <xdr:from>
      <xdr:col>13</xdr:col>
      <xdr:colOff>114300</xdr:colOff>
      <xdr:row>14</xdr:row>
      <xdr:rowOff>127000</xdr:rowOff>
    </xdr:from>
    <xdr:to>
      <xdr:col>24</xdr:col>
      <xdr:colOff>520700</xdr:colOff>
      <xdr:row>37</xdr:row>
      <xdr:rowOff>152400</xdr:rowOff>
    </xdr:to>
    <xdr:sp macro="" textlink="">
      <xdr:nvSpPr>
        <xdr:cNvPr id="2" name="TextBox 1">
          <a:extLst>
            <a:ext uri="{FF2B5EF4-FFF2-40B4-BE49-F238E27FC236}">
              <a16:creationId xmlns:a16="http://schemas.microsoft.com/office/drawing/2014/main" id="{35698793-B639-4B55-AB07-F23A3B4A7470}"/>
            </a:ext>
          </a:extLst>
        </xdr:cNvPr>
        <xdr:cNvSpPr txBox="1"/>
      </xdr:nvSpPr>
      <xdr:spPr>
        <a:xfrm>
          <a:off x="8204200" y="2616200"/>
          <a:ext cx="7251700" cy="4114800"/>
        </a:xfrm>
        <a:prstGeom prst="rect">
          <a:avLst/>
        </a:prstGeom>
        <a:solidFill>
          <a:schemeClr val="lt1"/>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rgbClr val="C00000"/>
              </a:solidFill>
              <a:latin typeface="Lucida Bright" panose="02040602050505020304" pitchFamily="18" charset="0"/>
            </a:rPr>
            <a:t>Quiz</a:t>
          </a:r>
          <a:r>
            <a:rPr lang="en-US" sz="3200" b="1" baseline="0">
              <a:solidFill>
                <a:srgbClr val="C00000"/>
              </a:solidFill>
              <a:latin typeface="Lucida Bright" panose="02040602050505020304" pitchFamily="18" charset="0"/>
            </a:rPr>
            <a:t> 4</a:t>
          </a:r>
        </a:p>
        <a:p>
          <a:pPr algn="ctr"/>
          <a:endParaRPr lang="en-US" sz="3200" b="1" baseline="0">
            <a:solidFill>
              <a:srgbClr val="C00000"/>
            </a:solidFill>
            <a:latin typeface="Lucida Bright" panose="02040602050505020304" pitchFamily="18" charset="0"/>
          </a:endParaRPr>
        </a:p>
        <a:p>
          <a:pPr algn="ctr"/>
          <a:r>
            <a:rPr lang="en-US" sz="3200" b="1" baseline="0">
              <a:solidFill>
                <a:srgbClr val="002060"/>
              </a:solidFill>
              <a:latin typeface="Lucida Bright" panose="02040602050505020304" pitchFamily="18" charset="0"/>
            </a:rPr>
            <a:t>Special Problems</a:t>
          </a:r>
        </a:p>
        <a:p>
          <a:pPr algn="ctr"/>
          <a:endParaRPr lang="en-US" sz="3200" baseline="0">
            <a:latin typeface="Lucida Bright" panose="02040602050505020304" pitchFamily="18" charset="0"/>
          </a:endParaRPr>
        </a:p>
        <a:p>
          <a:pPr algn="ctr"/>
          <a:r>
            <a:rPr lang="en-US" sz="3200" b="1" baseline="0">
              <a:solidFill>
                <a:schemeClr val="accent3">
                  <a:lumMod val="50000"/>
                </a:schemeClr>
              </a:solidFill>
              <a:latin typeface="Lucida Bright" panose="02040602050505020304" pitchFamily="18" charset="0"/>
            </a:rPr>
            <a:t>Guide to Answers </a:t>
          </a:r>
        </a:p>
        <a:p>
          <a:pPr algn="ctr"/>
          <a:endParaRPr lang="en-US" sz="3200" b="1" baseline="0">
            <a:solidFill>
              <a:schemeClr val="accent3">
                <a:lumMod val="50000"/>
              </a:schemeClr>
            </a:solidFill>
            <a:latin typeface="Lucida Bright" panose="02040602050505020304" pitchFamily="18" charset="0"/>
          </a:endParaRPr>
        </a:p>
        <a:p>
          <a:pPr algn="ctr"/>
          <a:r>
            <a:rPr lang="en-US" sz="3200" b="1" baseline="0">
              <a:solidFill>
                <a:schemeClr val="accent3">
                  <a:lumMod val="50000"/>
                </a:schemeClr>
              </a:solidFill>
              <a:latin typeface="Lucida Bright" panose="02040602050505020304" pitchFamily="18" charset="0"/>
            </a:rPr>
            <a:t> </a:t>
          </a:r>
          <a:r>
            <a:rPr lang="en-US" sz="3200" b="1" baseline="0">
              <a:solidFill>
                <a:srgbClr val="002060"/>
              </a:solidFill>
              <a:latin typeface="Lucida Bright" panose="02040602050505020304" pitchFamily="18" charset="0"/>
            </a:rPr>
            <a:t>12/5/21</a:t>
          </a:r>
          <a:endParaRPr lang="en-US" sz="3200" b="1">
            <a:solidFill>
              <a:srgbClr val="002060"/>
            </a:solidFill>
            <a:latin typeface="Lucida Bright" panose="02040602050505020304" pitchFamily="18" charset="0"/>
          </a:endParaRPr>
        </a:p>
      </xdr:txBody>
    </xdr:sp>
    <xdr:clientData/>
  </xdr:twoCellAnchor>
  <xdr:twoCellAnchor>
    <xdr:from>
      <xdr:col>25</xdr:col>
      <xdr:colOff>241300</xdr:colOff>
      <xdr:row>15</xdr:row>
      <xdr:rowOff>12700</xdr:rowOff>
    </xdr:from>
    <xdr:to>
      <xdr:col>33</xdr:col>
      <xdr:colOff>495300</xdr:colOff>
      <xdr:row>19</xdr:row>
      <xdr:rowOff>101600</xdr:rowOff>
    </xdr:to>
    <xdr:sp macro="" textlink="">
      <xdr:nvSpPr>
        <xdr:cNvPr id="6" name="TextBox 5">
          <a:extLst>
            <a:ext uri="{FF2B5EF4-FFF2-40B4-BE49-F238E27FC236}">
              <a16:creationId xmlns:a16="http://schemas.microsoft.com/office/drawing/2014/main" id="{1AE4A0DA-D10F-45A2-8EB3-B6CC8348740B}"/>
            </a:ext>
          </a:extLst>
        </xdr:cNvPr>
        <xdr:cNvSpPr txBox="1"/>
      </xdr:nvSpPr>
      <xdr:spPr>
        <a:xfrm>
          <a:off x="15798800" y="2679700"/>
          <a:ext cx="5232400" cy="800100"/>
        </a:xfrm>
        <a:prstGeom prst="rect">
          <a:avLst/>
        </a:prstGeom>
        <a:solidFill>
          <a:schemeClr val="lt1"/>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rgbClr val="002060"/>
              </a:solidFill>
              <a:latin typeface="Lucida Bright" panose="02040602050505020304" pitchFamily="18" charset="0"/>
            </a:rPr>
            <a:t>Weight:</a:t>
          </a:r>
          <a:r>
            <a:rPr lang="en-US" sz="3200" b="1" baseline="0">
              <a:solidFill>
                <a:srgbClr val="002060"/>
              </a:solidFill>
              <a:latin typeface="Lucida Bright" panose="02040602050505020304" pitchFamily="18" charset="0"/>
            </a:rPr>
            <a:t> 10 grade points</a:t>
          </a:r>
          <a:endParaRPr lang="en-US" sz="3200" b="1">
            <a:solidFill>
              <a:srgbClr val="002060"/>
            </a:solidFill>
            <a:latin typeface="Lucida Bright" panose="020406020505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223158</xdr:colOff>
      <xdr:row>7</xdr:row>
      <xdr:rowOff>48986</xdr:rowOff>
    </xdr:from>
    <xdr:to>
      <xdr:col>21</xdr:col>
      <xdr:colOff>406854</xdr:colOff>
      <xdr:row>11</xdr:row>
      <xdr:rowOff>76201</xdr:rowOff>
    </xdr:to>
    <xdr:sp macro="" textlink="">
      <xdr:nvSpPr>
        <xdr:cNvPr id="6" name="Rounded Rectangle 5">
          <a:extLst>
            <a:ext uri="{FF2B5EF4-FFF2-40B4-BE49-F238E27FC236}">
              <a16:creationId xmlns:a16="http://schemas.microsoft.com/office/drawing/2014/main" id="{00000000-0008-0000-0600-000006000000}"/>
            </a:ext>
          </a:extLst>
        </xdr:cNvPr>
        <xdr:cNvSpPr/>
      </xdr:nvSpPr>
      <xdr:spPr>
        <a:xfrm>
          <a:off x="8822872" y="1382486"/>
          <a:ext cx="3326946" cy="789215"/>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C000"/>
              </a:solidFill>
            </a:rPr>
            <a:t>Answer</a:t>
          </a:r>
        </a:p>
      </xdr:txBody>
    </xdr:sp>
    <xdr:clientData/>
  </xdr:twoCellAnchor>
  <xdr:twoCellAnchor>
    <xdr:from>
      <xdr:col>4</xdr:col>
      <xdr:colOff>40820</xdr:colOff>
      <xdr:row>2</xdr:row>
      <xdr:rowOff>95250</xdr:rowOff>
    </xdr:from>
    <xdr:to>
      <xdr:col>11</xdr:col>
      <xdr:colOff>54428</xdr:colOff>
      <xdr:row>6</xdr:row>
      <xdr:rowOff>171450</xdr:rowOff>
    </xdr:to>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2490106" y="476250"/>
          <a:ext cx="4367893" cy="838200"/>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Problem 6 Solution</a:t>
          </a:r>
        </a:p>
      </xdr:txBody>
    </xdr:sp>
    <xdr:clientData/>
  </xdr:twoCellAnchor>
  <xdr:twoCellAnchor>
    <xdr:from>
      <xdr:col>1</xdr:col>
      <xdr:colOff>95252</xdr:colOff>
      <xdr:row>1</xdr:row>
      <xdr:rowOff>138791</xdr:rowOff>
    </xdr:from>
    <xdr:to>
      <xdr:col>3</xdr:col>
      <xdr:colOff>103416</xdr:colOff>
      <xdr:row>7</xdr:row>
      <xdr:rowOff>76200</xdr:rowOff>
    </xdr:to>
    <xdr:sp macro="" textlink="">
      <xdr:nvSpPr>
        <xdr:cNvPr id="17" name="Left Arrow 16">
          <a:hlinkClick xmlns:r="http://schemas.openxmlformats.org/officeDocument/2006/relationships" r:id="rId1"/>
          <a:extLst>
            <a:ext uri="{FF2B5EF4-FFF2-40B4-BE49-F238E27FC236}">
              <a16:creationId xmlns:a16="http://schemas.microsoft.com/office/drawing/2014/main" id="{00000000-0008-0000-0600-000011000000}"/>
            </a:ext>
          </a:extLst>
        </xdr:cNvPr>
        <xdr:cNvSpPr/>
      </xdr:nvSpPr>
      <xdr:spPr>
        <a:xfrm>
          <a:off x="707573" y="329291"/>
          <a:ext cx="1232807" cy="1080409"/>
        </a:xfrm>
        <a:prstGeom prst="leftArrow">
          <a:avLst/>
        </a:prstGeom>
        <a:solidFill>
          <a:schemeClr val="accent3">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latin typeface="FrankRuehl" panose="020E0503060101010101" pitchFamily="34" charset="-79"/>
              <a:cs typeface="FrankRuehl" panose="020E0503060101010101" pitchFamily="34" charset="-79"/>
            </a:rPr>
            <a:t>Back</a:t>
          </a:r>
        </a:p>
      </xdr:txBody>
    </xdr:sp>
    <xdr:clientData/>
  </xdr:twoCellAnchor>
  <xdr:twoCellAnchor>
    <xdr:from>
      <xdr:col>11</xdr:col>
      <xdr:colOff>587828</xdr:colOff>
      <xdr:row>7</xdr:row>
      <xdr:rowOff>141514</xdr:rowOff>
    </xdr:from>
    <xdr:to>
      <xdr:col>11</xdr:col>
      <xdr:colOff>598714</xdr:colOff>
      <xdr:row>38</xdr:row>
      <xdr:rowOff>10886</xdr:rowOff>
    </xdr:to>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flipH="1">
          <a:off x="7360103" y="1475014"/>
          <a:ext cx="10886" cy="5984422"/>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13608</xdr:colOff>
      <xdr:row>11</xdr:row>
      <xdr:rowOff>13607</xdr:rowOff>
    </xdr:from>
    <xdr:to>
      <xdr:col>11</xdr:col>
      <xdr:colOff>72460</xdr:colOff>
      <xdr:row>27</xdr:row>
      <xdr:rowOff>50822</xdr:rowOff>
    </xdr:to>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625929" y="2109107"/>
          <a:ext cx="6250102" cy="3194072"/>
        </a:xfrm>
        <a:prstGeom prst="rect">
          <a:avLst/>
        </a:prstGeom>
        <a:solidFill>
          <a:schemeClr val="lt1"/>
        </a:solidFill>
        <a:ln w="9525" cmpd="sng">
          <a:solidFill>
            <a:schemeClr val="lt1">
              <a:shade val="50000"/>
            </a:schemeClr>
          </a:solidFill>
        </a:ln>
        <a:scene3d>
          <a:camera prst="orthographicFront"/>
          <a:lightRig rig="threePt" dir="t"/>
        </a:scene3d>
        <a:sp3d>
          <a:bevelT prst="slop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aseline="0">
              <a:latin typeface="FrankRuehl" panose="020E0503060101010101" pitchFamily="34" charset="-79"/>
              <a:cs typeface="FrankRuehl" panose="020E0503060101010101" pitchFamily="34" charset="-79"/>
            </a:rPr>
            <a:t>b) Calculate the Break-even point </a:t>
          </a:r>
          <a:r>
            <a:rPr lang="en-US" sz="2400" b="1" baseline="0">
              <a:solidFill>
                <a:srgbClr val="FF0000"/>
              </a:solidFill>
              <a:latin typeface="FrankRuehl" panose="020E0503060101010101" pitchFamily="34" charset="-79"/>
              <a:cs typeface="FrankRuehl" panose="020E0503060101010101" pitchFamily="34" charset="-79"/>
            </a:rPr>
            <a:t>(in $) </a:t>
          </a:r>
          <a:r>
            <a:rPr lang="en-US" sz="2400" baseline="0">
              <a:latin typeface="FrankRuehl" panose="020E0503060101010101" pitchFamily="34" charset="-79"/>
              <a:cs typeface="FrankRuehl" panose="020E0503060101010101" pitchFamily="34" charset="-79"/>
            </a:rPr>
            <a:t>given the following information:</a:t>
          </a:r>
        </a:p>
        <a:p>
          <a:endParaRPr lang="en-US" sz="2400" baseline="0">
            <a:latin typeface="FrankRuehl" panose="020E0503060101010101" pitchFamily="34" charset="-79"/>
            <a:cs typeface="FrankRuehl" panose="020E0503060101010101" pitchFamily="34" charset="-79"/>
          </a:endParaRPr>
        </a:p>
        <a:p>
          <a:r>
            <a:rPr lang="en-US" sz="2400" baseline="0">
              <a:latin typeface="FrankRuehl" panose="020E0503060101010101" pitchFamily="34" charset="-79"/>
              <a:cs typeface="FrankRuehl" panose="020E0503060101010101" pitchFamily="34" charset="-79"/>
            </a:rPr>
            <a:t>Fixed Cost (</a:t>
          </a:r>
          <a:r>
            <a:rPr lang="en-US" sz="2400" b="1" baseline="0">
              <a:solidFill>
                <a:srgbClr val="FF0000"/>
              </a:solidFill>
              <a:latin typeface="FrankRuehl" panose="020E0503060101010101" pitchFamily="34" charset="-79"/>
              <a:cs typeface="FrankRuehl" panose="020E0503060101010101" pitchFamily="34" charset="-79"/>
            </a:rPr>
            <a:t>FC</a:t>
          </a:r>
          <a:r>
            <a:rPr lang="en-US" sz="2400" baseline="0">
              <a:latin typeface="FrankRuehl" panose="020E0503060101010101" pitchFamily="34" charset="-79"/>
              <a:cs typeface="FrankRuehl" panose="020E0503060101010101" pitchFamily="34" charset="-79"/>
            </a:rPr>
            <a:t>) = $10,000</a:t>
          </a:r>
        </a:p>
        <a:p>
          <a:r>
            <a:rPr lang="en-US" sz="2400" baseline="0">
              <a:latin typeface="FrankRuehl" panose="020E0503060101010101" pitchFamily="34" charset="-79"/>
              <a:cs typeface="FrankRuehl" panose="020E0503060101010101" pitchFamily="34" charset="-79"/>
            </a:rPr>
            <a:t>Direct Labor(</a:t>
          </a:r>
          <a:r>
            <a:rPr lang="en-US" sz="2400" b="1" baseline="0">
              <a:solidFill>
                <a:srgbClr val="FF0000"/>
              </a:solidFill>
              <a:latin typeface="FrankRuehl" panose="020E0503060101010101" pitchFamily="34" charset="-79"/>
              <a:cs typeface="FrankRuehl" panose="020E0503060101010101" pitchFamily="34" charset="-79"/>
            </a:rPr>
            <a:t>DL</a:t>
          </a:r>
          <a:r>
            <a:rPr lang="en-US" sz="2400" baseline="0">
              <a:latin typeface="FrankRuehl" panose="020E0503060101010101" pitchFamily="34" charset="-79"/>
              <a:cs typeface="FrankRuehl" panose="020E0503060101010101" pitchFamily="34" charset="-79"/>
            </a:rPr>
            <a:t>) = $1.50 per unit</a:t>
          </a:r>
        </a:p>
        <a:p>
          <a:r>
            <a:rPr lang="en-US" sz="2400" baseline="0">
              <a:latin typeface="FrankRuehl" panose="020E0503060101010101" pitchFamily="34" charset="-79"/>
              <a:cs typeface="FrankRuehl" panose="020E0503060101010101" pitchFamily="34" charset="-79"/>
            </a:rPr>
            <a:t>Material Cost(</a:t>
          </a:r>
          <a:r>
            <a:rPr lang="en-US" sz="2400" b="1" baseline="0">
              <a:solidFill>
                <a:srgbClr val="FF0000"/>
              </a:solidFill>
              <a:latin typeface="FrankRuehl" panose="020E0503060101010101" pitchFamily="34" charset="-79"/>
              <a:cs typeface="FrankRuehl" panose="020E0503060101010101" pitchFamily="34" charset="-79"/>
            </a:rPr>
            <a:t>MC</a:t>
          </a:r>
          <a:r>
            <a:rPr lang="en-US" sz="2400" baseline="0">
              <a:latin typeface="FrankRuehl" panose="020E0503060101010101" pitchFamily="34" charset="-79"/>
              <a:cs typeface="FrankRuehl" panose="020E0503060101010101" pitchFamily="34" charset="-79"/>
            </a:rPr>
            <a:t>) = $0.75 per unit</a:t>
          </a:r>
        </a:p>
        <a:p>
          <a:r>
            <a:rPr lang="en-US" sz="2400" baseline="0">
              <a:latin typeface="FrankRuehl" panose="020E0503060101010101" pitchFamily="34" charset="-79"/>
              <a:cs typeface="FrankRuehl" panose="020E0503060101010101" pitchFamily="34" charset="-79"/>
            </a:rPr>
            <a:t>Variable Cost (</a:t>
          </a:r>
          <a:r>
            <a:rPr lang="en-US" sz="2400" b="1" baseline="0">
              <a:solidFill>
                <a:srgbClr val="FF0000"/>
              </a:solidFill>
              <a:latin typeface="FrankRuehl" panose="020E0503060101010101" pitchFamily="34" charset="-79"/>
              <a:cs typeface="FrankRuehl" panose="020E0503060101010101" pitchFamily="34" charset="-79"/>
            </a:rPr>
            <a:t>VC</a:t>
          </a:r>
          <a:r>
            <a:rPr lang="en-US" sz="2400" baseline="0">
              <a:latin typeface="FrankRuehl" panose="020E0503060101010101" pitchFamily="34" charset="-79"/>
              <a:cs typeface="FrankRuehl" panose="020E0503060101010101" pitchFamily="34" charset="-79"/>
            </a:rPr>
            <a:t>) = $2.25 per unit</a:t>
          </a:r>
        </a:p>
        <a:p>
          <a:r>
            <a:rPr lang="en-US" sz="2400" baseline="0">
              <a:latin typeface="FrankRuehl" panose="020E0503060101010101" pitchFamily="34" charset="-79"/>
              <a:cs typeface="FrankRuehl" panose="020E0503060101010101" pitchFamily="34" charset="-79"/>
            </a:rPr>
            <a:t>Sales Price (</a:t>
          </a:r>
          <a:r>
            <a:rPr lang="en-US" sz="2400" b="1" baseline="0">
              <a:solidFill>
                <a:srgbClr val="FF0000"/>
              </a:solidFill>
              <a:latin typeface="FrankRuehl" panose="020E0503060101010101" pitchFamily="34" charset="-79"/>
              <a:cs typeface="FrankRuehl" panose="020E0503060101010101" pitchFamily="34" charset="-79"/>
            </a:rPr>
            <a:t>SP</a:t>
          </a:r>
          <a:r>
            <a:rPr lang="en-US" sz="2400" baseline="0">
              <a:latin typeface="FrankRuehl" panose="020E0503060101010101" pitchFamily="34" charset="-79"/>
              <a:cs typeface="FrankRuehl" panose="020E0503060101010101" pitchFamily="34" charset="-79"/>
            </a:rPr>
            <a:t>) = $4.00 per unit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81643</xdr:colOff>
      <xdr:row>2</xdr:row>
      <xdr:rowOff>149679</xdr:rowOff>
    </xdr:from>
    <xdr:to>
      <xdr:col>3</xdr:col>
      <xdr:colOff>0</xdr:colOff>
      <xdr:row>7</xdr:row>
      <xdr:rowOff>81645</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91243" y="530679"/>
          <a:ext cx="1137557" cy="88446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rPr>
            <a:t>Back</a:t>
          </a:r>
        </a:p>
      </xdr:txBody>
    </xdr:sp>
    <xdr:clientData/>
  </xdr:twoCellAnchor>
  <xdr:twoCellAnchor>
    <xdr:from>
      <xdr:col>11</xdr:col>
      <xdr:colOff>557893</xdr:colOff>
      <xdr:row>8</xdr:row>
      <xdr:rowOff>54429</xdr:rowOff>
    </xdr:from>
    <xdr:to>
      <xdr:col>11</xdr:col>
      <xdr:colOff>557893</xdr:colOff>
      <xdr:row>89</xdr:row>
      <xdr:rowOff>95250</xdr:rowOff>
    </xdr:to>
    <xdr:cxnSp macro="">
      <xdr:nvCxnSpPr>
        <xdr:cNvPr id="4" name="Straight Connector 3">
          <a:extLst>
            <a:ext uri="{FF2B5EF4-FFF2-40B4-BE49-F238E27FC236}">
              <a16:creationId xmlns:a16="http://schemas.microsoft.com/office/drawing/2014/main" id="{00000000-0008-0000-0700-000004000000}"/>
            </a:ext>
          </a:extLst>
        </xdr:cNvPr>
        <xdr:cNvCxnSpPr/>
      </xdr:nvCxnSpPr>
      <xdr:spPr>
        <a:xfrm>
          <a:off x="7293429" y="1578429"/>
          <a:ext cx="0" cy="15634607"/>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503464</xdr:colOff>
      <xdr:row>2</xdr:row>
      <xdr:rowOff>68034</xdr:rowOff>
    </xdr:from>
    <xdr:to>
      <xdr:col>20</xdr:col>
      <xdr:colOff>598714</xdr:colOff>
      <xdr:row>6</xdr:row>
      <xdr:rowOff>95249</xdr:rowOff>
    </xdr:to>
    <xdr:sp macro="" textlink="">
      <xdr:nvSpPr>
        <xdr:cNvPr id="5" name="Rounded Rectangle 5">
          <a:extLst>
            <a:ext uri="{FF2B5EF4-FFF2-40B4-BE49-F238E27FC236}">
              <a16:creationId xmlns:a16="http://schemas.microsoft.com/office/drawing/2014/main" id="{00000000-0008-0000-0700-000005000000}"/>
            </a:ext>
          </a:extLst>
        </xdr:cNvPr>
        <xdr:cNvSpPr/>
      </xdr:nvSpPr>
      <xdr:spPr>
        <a:xfrm>
          <a:off x="10300607" y="449034"/>
          <a:ext cx="3333750" cy="789215"/>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C000"/>
              </a:solidFill>
            </a:rPr>
            <a:t>Answer</a:t>
          </a:r>
        </a:p>
      </xdr:txBody>
    </xdr:sp>
    <xdr:clientData/>
  </xdr:twoCellAnchor>
  <xdr:twoCellAnchor>
    <xdr:from>
      <xdr:col>3</xdr:col>
      <xdr:colOff>598715</xdr:colOff>
      <xdr:row>2</xdr:row>
      <xdr:rowOff>163285</xdr:rowOff>
    </xdr:from>
    <xdr:to>
      <xdr:col>11</xdr:col>
      <xdr:colOff>190500</xdr:colOff>
      <xdr:row>7</xdr:row>
      <xdr:rowOff>48985</xdr:rowOff>
    </xdr:to>
    <xdr:sp macro="" textlink="">
      <xdr:nvSpPr>
        <xdr:cNvPr id="12" name="Rounded Rectangle 11">
          <a:extLst>
            <a:ext uri="{FF2B5EF4-FFF2-40B4-BE49-F238E27FC236}">
              <a16:creationId xmlns:a16="http://schemas.microsoft.com/office/drawing/2014/main" id="{00000000-0008-0000-0700-00000C000000}"/>
            </a:ext>
          </a:extLst>
        </xdr:cNvPr>
        <xdr:cNvSpPr/>
      </xdr:nvSpPr>
      <xdr:spPr>
        <a:xfrm>
          <a:off x="2435679" y="544285"/>
          <a:ext cx="4490357" cy="838200"/>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Problem 5 Solution</a:t>
          </a:r>
        </a:p>
      </xdr:txBody>
    </xdr:sp>
    <xdr:clientData/>
  </xdr:twoCellAnchor>
  <xdr:twoCellAnchor>
    <xdr:from>
      <xdr:col>1</xdr:col>
      <xdr:colOff>122464</xdr:colOff>
      <xdr:row>10</xdr:row>
      <xdr:rowOff>81645</xdr:rowOff>
    </xdr:from>
    <xdr:to>
      <xdr:col>7</xdr:col>
      <xdr:colOff>2111828</xdr:colOff>
      <xdr:row>17</xdr:row>
      <xdr:rowOff>10887</xdr:rowOff>
    </xdr:to>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732064" y="1986645"/>
          <a:ext cx="4208689" cy="1262742"/>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solidFill>
                <a:schemeClr val="dk1"/>
              </a:solidFill>
              <a:latin typeface="+mn-lt"/>
              <a:ea typeface="+mn-ea"/>
              <a:cs typeface="+mn-cs"/>
            </a:rPr>
            <a:t> </a:t>
          </a:r>
          <a:endParaRPr lang="en-US" sz="2000" baseline="0">
            <a:solidFill>
              <a:schemeClr val="dk1"/>
            </a:solidFill>
            <a:latin typeface="+mn-lt"/>
            <a:ea typeface="+mn-ea"/>
            <a:cs typeface="+mn-cs"/>
          </a:endParaRPr>
        </a:p>
      </xdr:txBody>
    </xdr:sp>
    <xdr:clientData/>
  </xdr:twoCellAnchor>
  <xdr:twoCellAnchor>
    <xdr:from>
      <xdr:col>0</xdr:col>
      <xdr:colOff>544285</xdr:colOff>
      <xdr:row>10</xdr:row>
      <xdr:rowOff>3267</xdr:rowOff>
    </xdr:from>
    <xdr:to>
      <xdr:col>11</xdr:col>
      <xdr:colOff>43543</xdr:colOff>
      <xdr:row>24</xdr:row>
      <xdr:rowOff>130969</xdr:rowOff>
    </xdr:to>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544285" y="1908267"/>
          <a:ext cx="6271533" cy="2899477"/>
        </a:xfrm>
        <a:prstGeom prst="rect">
          <a:avLst/>
        </a:prstGeom>
        <a:solidFill>
          <a:schemeClr val="lt1"/>
        </a:solidFill>
        <a:ln w="9525" cmpd="sng">
          <a:solidFill>
            <a:schemeClr val="lt1">
              <a:shade val="50000"/>
            </a:schemeClr>
          </a:solidFill>
        </a:ln>
        <a:scene3d>
          <a:camera prst="orthographicFront"/>
          <a:lightRig rig="threePt" dir="t"/>
        </a:scene3d>
        <a:sp3d>
          <a:bevelT prst="slop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aseline="0">
              <a:latin typeface="FrankRuehl" panose="020E0503060101010101" pitchFamily="34" charset="-79"/>
              <a:cs typeface="FrankRuehl" panose="020E0503060101010101" pitchFamily="34" charset="-79"/>
            </a:rPr>
            <a:t>a) Calculate the Break-even point </a:t>
          </a:r>
          <a:r>
            <a:rPr lang="en-US" sz="2400" b="1" baseline="0">
              <a:solidFill>
                <a:srgbClr val="FF0000"/>
              </a:solidFill>
              <a:latin typeface="FrankRuehl" panose="020E0503060101010101" pitchFamily="34" charset="-79"/>
              <a:cs typeface="FrankRuehl" panose="020E0503060101010101" pitchFamily="34" charset="-79"/>
            </a:rPr>
            <a:t>(in units) </a:t>
          </a:r>
          <a:r>
            <a:rPr lang="en-US" sz="2400" baseline="0">
              <a:latin typeface="FrankRuehl" panose="020E0503060101010101" pitchFamily="34" charset="-79"/>
              <a:cs typeface="FrankRuehl" panose="020E0503060101010101" pitchFamily="34" charset="-79"/>
            </a:rPr>
            <a:t>given the following information:</a:t>
          </a:r>
        </a:p>
        <a:p>
          <a:endParaRPr lang="en-US" sz="2400" baseline="0">
            <a:latin typeface="FrankRuehl" panose="020E0503060101010101" pitchFamily="34" charset="-79"/>
            <a:cs typeface="FrankRuehl" panose="020E0503060101010101" pitchFamily="34" charset="-79"/>
          </a:endParaRPr>
        </a:p>
        <a:p>
          <a:r>
            <a:rPr lang="en-US" sz="2400" baseline="0">
              <a:latin typeface="FrankRuehl" panose="020E0503060101010101" pitchFamily="34" charset="-79"/>
              <a:cs typeface="FrankRuehl" panose="020E0503060101010101" pitchFamily="34" charset="-79"/>
            </a:rPr>
            <a:t>Fixed cost (</a:t>
          </a:r>
          <a:r>
            <a:rPr lang="en-US" sz="2400" b="1" baseline="0">
              <a:solidFill>
                <a:srgbClr val="FF0000"/>
              </a:solidFill>
              <a:latin typeface="FrankRuehl" panose="020E0503060101010101" pitchFamily="34" charset="-79"/>
              <a:cs typeface="FrankRuehl" panose="020E0503060101010101" pitchFamily="34" charset="-79"/>
            </a:rPr>
            <a:t>FC</a:t>
          </a:r>
          <a:r>
            <a:rPr lang="en-US" sz="2400" baseline="0">
              <a:latin typeface="FrankRuehl" panose="020E0503060101010101" pitchFamily="34" charset="-79"/>
              <a:cs typeface="FrankRuehl" panose="020E0503060101010101" pitchFamily="34" charset="-79"/>
            </a:rPr>
            <a:t>) = $10,000</a:t>
          </a:r>
        </a:p>
        <a:p>
          <a:r>
            <a:rPr lang="en-US" sz="2400" baseline="0">
              <a:latin typeface="FrankRuehl" panose="020E0503060101010101" pitchFamily="34" charset="-79"/>
              <a:cs typeface="FrankRuehl" panose="020E0503060101010101" pitchFamily="34" charset="-79"/>
            </a:rPr>
            <a:t>Direct Labor</a:t>
          </a:r>
          <a:r>
            <a:rPr lang="en-US" sz="2400" baseline="0">
              <a:solidFill>
                <a:schemeClr val="dk1"/>
              </a:solidFill>
              <a:effectLst/>
              <a:latin typeface="FrankRuehl" panose="020E0503060101010101" pitchFamily="34" charset="-79"/>
              <a:ea typeface="+mn-ea"/>
              <a:cs typeface="FrankRuehl" panose="020E0503060101010101" pitchFamily="34" charset="-79"/>
            </a:rPr>
            <a:t>(</a:t>
          </a:r>
          <a:r>
            <a:rPr lang="en-US" sz="2400" b="1" baseline="0">
              <a:solidFill>
                <a:srgbClr val="FF0000"/>
              </a:solidFill>
              <a:effectLst/>
              <a:latin typeface="FrankRuehl" panose="020E0503060101010101" pitchFamily="34" charset="-79"/>
              <a:ea typeface="+mn-ea"/>
              <a:cs typeface="FrankRuehl" panose="020E0503060101010101" pitchFamily="34" charset="-79"/>
            </a:rPr>
            <a:t>DL</a:t>
          </a:r>
          <a:r>
            <a:rPr lang="en-US" sz="2400" baseline="0">
              <a:solidFill>
                <a:schemeClr val="dk1"/>
              </a:solidFill>
              <a:effectLst/>
              <a:latin typeface="FrankRuehl" panose="020E0503060101010101" pitchFamily="34" charset="-79"/>
              <a:ea typeface="+mn-ea"/>
              <a:cs typeface="FrankRuehl" panose="020E0503060101010101" pitchFamily="34" charset="-79"/>
            </a:rPr>
            <a:t>) </a:t>
          </a:r>
          <a:r>
            <a:rPr lang="en-US" sz="2400" baseline="0">
              <a:latin typeface="FrankRuehl" panose="020E0503060101010101" pitchFamily="34" charset="-79"/>
              <a:cs typeface="FrankRuehl" panose="020E0503060101010101" pitchFamily="34" charset="-79"/>
            </a:rPr>
            <a:t> = $1.50 per unit</a:t>
          </a:r>
        </a:p>
        <a:p>
          <a:r>
            <a:rPr lang="en-US" sz="2400" baseline="0">
              <a:latin typeface="FrankRuehl" panose="020E0503060101010101" pitchFamily="34" charset="-79"/>
              <a:cs typeface="FrankRuehl" panose="020E0503060101010101" pitchFamily="34" charset="-79"/>
            </a:rPr>
            <a:t>Material Cost</a:t>
          </a:r>
          <a:r>
            <a:rPr lang="en-US" sz="2400" baseline="0">
              <a:solidFill>
                <a:sysClr val="windowText" lastClr="000000"/>
              </a:solidFill>
              <a:effectLst/>
              <a:latin typeface="FrankRuehl" panose="020E0503060101010101" pitchFamily="34" charset="-79"/>
              <a:ea typeface="+mn-ea"/>
              <a:cs typeface="FrankRuehl" panose="020E0503060101010101" pitchFamily="34" charset="-79"/>
            </a:rPr>
            <a:t>(</a:t>
          </a:r>
          <a:r>
            <a:rPr lang="en-US" sz="2400" b="1" baseline="0">
              <a:solidFill>
                <a:srgbClr val="FF0000"/>
              </a:solidFill>
              <a:effectLst/>
              <a:latin typeface="FrankRuehl" panose="020E0503060101010101" pitchFamily="34" charset="-79"/>
              <a:ea typeface="+mn-ea"/>
              <a:cs typeface="FrankRuehl" panose="020E0503060101010101" pitchFamily="34" charset="-79"/>
            </a:rPr>
            <a:t>MC</a:t>
          </a:r>
          <a:r>
            <a:rPr lang="en-US" sz="2400" baseline="0">
              <a:solidFill>
                <a:schemeClr val="dk1"/>
              </a:solidFill>
              <a:effectLst/>
              <a:latin typeface="FrankRuehl" panose="020E0503060101010101" pitchFamily="34" charset="-79"/>
              <a:ea typeface="+mn-ea"/>
              <a:cs typeface="FrankRuehl" panose="020E0503060101010101" pitchFamily="34" charset="-79"/>
            </a:rPr>
            <a:t>) </a:t>
          </a:r>
          <a:r>
            <a:rPr lang="en-US" sz="2400" baseline="0">
              <a:latin typeface="FrankRuehl" panose="020E0503060101010101" pitchFamily="34" charset="-79"/>
              <a:cs typeface="FrankRuehl" panose="020E0503060101010101" pitchFamily="34" charset="-79"/>
            </a:rPr>
            <a:t>= $0.75 per unit</a:t>
          </a:r>
        </a:p>
        <a:p>
          <a:r>
            <a:rPr lang="en-US" sz="2400" baseline="0">
              <a:latin typeface="FrankRuehl" panose="020E0503060101010101" pitchFamily="34" charset="-79"/>
              <a:cs typeface="FrankRuehl" panose="020E0503060101010101" pitchFamily="34" charset="-79"/>
            </a:rPr>
            <a:t>Variable Cost (</a:t>
          </a:r>
          <a:r>
            <a:rPr lang="en-US" sz="2400" b="1" baseline="0">
              <a:solidFill>
                <a:srgbClr val="FF0000"/>
              </a:solidFill>
              <a:latin typeface="FrankRuehl" panose="020E0503060101010101" pitchFamily="34" charset="-79"/>
              <a:cs typeface="FrankRuehl" panose="020E0503060101010101" pitchFamily="34" charset="-79"/>
            </a:rPr>
            <a:t>VC</a:t>
          </a:r>
          <a:r>
            <a:rPr lang="en-US" sz="2400" baseline="0">
              <a:latin typeface="FrankRuehl" panose="020E0503060101010101" pitchFamily="34" charset="-79"/>
              <a:cs typeface="FrankRuehl" panose="020E0503060101010101" pitchFamily="34" charset="-79"/>
            </a:rPr>
            <a:t>) = $2.25 per unit</a:t>
          </a:r>
        </a:p>
        <a:p>
          <a:r>
            <a:rPr lang="en-US" sz="2400" baseline="0">
              <a:latin typeface="FrankRuehl" panose="020E0503060101010101" pitchFamily="34" charset="-79"/>
              <a:cs typeface="FrankRuehl" panose="020E0503060101010101" pitchFamily="34" charset="-79"/>
            </a:rPr>
            <a:t>Sales Price (</a:t>
          </a:r>
          <a:r>
            <a:rPr lang="en-US" sz="2400" b="1" baseline="0">
              <a:solidFill>
                <a:srgbClr val="FF0000"/>
              </a:solidFill>
              <a:latin typeface="FrankRuehl" panose="020E0503060101010101" pitchFamily="34" charset="-79"/>
              <a:cs typeface="FrankRuehl" panose="020E0503060101010101" pitchFamily="34" charset="-79"/>
            </a:rPr>
            <a:t>SP</a:t>
          </a:r>
          <a:r>
            <a:rPr lang="en-US" sz="2400" baseline="0">
              <a:latin typeface="FrankRuehl" panose="020E0503060101010101" pitchFamily="34" charset="-79"/>
              <a:cs typeface="FrankRuehl" panose="020E0503060101010101" pitchFamily="34" charset="-79"/>
            </a:rPr>
            <a:t>) = $4.00 per unit</a:t>
          </a:r>
        </a:p>
      </xdr:txBody>
    </xdr:sp>
    <xdr:clientData/>
  </xdr:twoCellAnchor>
  <xdr:twoCellAnchor>
    <xdr:from>
      <xdr:col>12</xdr:col>
      <xdr:colOff>236764</xdr:colOff>
      <xdr:row>9</xdr:row>
      <xdr:rowOff>118723</xdr:rowOff>
    </xdr:from>
    <xdr:to>
      <xdr:col>17</xdr:col>
      <xdr:colOff>166687</xdr:colOff>
      <xdr:row>13</xdr:row>
      <xdr:rowOff>96950</xdr:rowOff>
    </xdr:to>
    <xdr:sp macro="" textlink="">
      <xdr:nvSpPr>
        <xdr:cNvPr id="17" name="Rounded Rectangle 16">
          <a:extLst>
            <a:ext uri="{FF2B5EF4-FFF2-40B4-BE49-F238E27FC236}">
              <a16:creationId xmlns:a16="http://schemas.microsoft.com/office/drawing/2014/main" id="{00000000-0008-0000-0700-000011000000}"/>
            </a:ext>
          </a:extLst>
        </xdr:cNvPr>
        <xdr:cNvSpPr/>
      </xdr:nvSpPr>
      <xdr:spPr>
        <a:xfrm>
          <a:off x="7923439" y="1833223"/>
          <a:ext cx="2130198" cy="740227"/>
        </a:xfrm>
        <a:prstGeom prst="roundRect">
          <a:avLst/>
        </a:prstGeom>
        <a:solidFill>
          <a:schemeClr val="accent2">
            <a:lumMod val="50000"/>
          </a:schemeClr>
        </a:solidFill>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rgbClr val="FFC000"/>
              </a:solidFill>
              <a:latin typeface="FrankRuehl" panose="020E0503060101010101" pitchFamily="34" charset="-79"/>
              <a:cs typeface="FrankRuehl" panose="020E0503060101010101" pitchFamily="34" charset="-79"/>
            </a:rPr>
            <a:t>Workspace</a:t>
          </a:r>
        </a:p>
      </xdr:txBody>
    </xdr:sp>
    <xdr:clientData/>
  </xdr:twoCellAnchor>
  <xdr:twoCellAnchor>
    <xdr:from>
      <xdr:col>11</xdr:col>
      <xdr:colOff>587828</xdr:colOff>
      <xdr:row>7</xdr:row>
      <xdr:rowOff>141514</xdr:rowOff>
    </xdr:from>
    <xdr:to>
      <xdr:col>11</xdr:col>
      <xdr:colOff>598714</xdr:colOff>
      <xdr:row>38</xdr:row>
      <xdr:rowOff>10886</xdr:rowOff>
    </xdr:to>
    <xdr:cxnSp macro="">
      <xdr:nvCxnSpPr>
        <xdr:cNvPr id="18" name="Straight Connector 17">
          <a:extLst>
            <a:ext uri="{FF2B5EF4-FFF2-40B4-BE49-F238E27FC236}">
              <a16:creationId xmlns:a16="http://schemas.microsoft.com/office/drawing/2014/main" id="{00000000-0008-0000-0700-000012000000}"/>
            </a:ext>
          </a:extLst>
        </xdr:cNvPr>
        <xdr:cNvCxnSpPr/>
      </xdr:nvCxnSpPr>
      <xdr:spPr>
        <a:xfrm flipH="1">
          <a:off x="7360103" y="1475014"/>
          <a:ext cx="10886" cy="5984422"/>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149678</xdr:colOff>
      <xdr:row>15</xdr:row>
      <xdr:rowOff>272144</xdr:rowOff>
    </xdr:from>
    <xdr:to>
      <xdr:col>10</xdr:col>
      <xdr:colOff>585106</xdr:colOff>
      <xdr:row>29</xdr:row>
      <xdr:rowOff>40821</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761999" y="2558144"/>
          <a:ext cx="5946321" cy="3673927"/>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solidFill>
                <a:schemeClr val="dk1"/>
              </a:solidFill>
              <a:latin typeface="+mn-lt"/>
              <a:ea typeface="+mn-ea"/>
              <a:cs typeface="+mn-cs"/>
            </a:rPr>
            <a:t>Compute</a:t>
          </a:r>
          <a:r>
            <a:rPr lang="en-US" sz="2000" baseline="0">
              <a:solidFill>
                <a:schemeClr val="dk1"/>
              </a:solidFill>
              <a:latin typeface="+mn-lt"/>
              <a:ea typeface="+mn-ea"/>
              <a:cs typeface="+mn-cs"/>
            </a:rPr>
            <a:t> the following using Excel:</a:t>
          </a:r>
        </a:p>
        <a:p>
          <a:endParaRPr lang="en-US" sz="2000" baseline="0">
            <a:solidFill>
              <a:schemeClr val="dk1"/>
            </a:solidFill>
            <a:latin typeface="+mn-lt"/>
            <a:ea typeface="+mn-ea"/>
            <a:cs typeface="+mn-cs"/>
          </a:endParaRPr>
        </a:p>
        <a:p>
          <a:r>
            <a:rPr lang="en-US" sz="2000" baseline="0">
              <a:solidFill>
                <a:schemeClr val="dk1"/>
              </a:solidFill>
              <a:latin typeface="+mn-lt"/>
              <a:ea typeface="+mn-ea"/>
              <a:cs typeface="+mn-cs"/>
            </a:rPr>
            <a:t>mean</a:t>
          </a:r>
        </a:p>
        <a:p>
          <a:r>
            <a:rPr lang="en-US" sz="2000" baseline="0">
              <a:solidFill>
                <a:schemeClr val="dk1"/>
              </a:solidFill>
              <a:latin typeface="+mn-lt"/>
              <a:ea typeface="+mn-ea"/>
              <a:cs typeface="+mn-cs"/>
            </a:rPr>
            <a:t>mode</a:t>
          </a:r>
        </a:p>
        <a:p>
          <a:r>
            <a:rPr lang="en-US" sz="2000" baseline="0">
              <a:solidFill>
                <a:schemeClr val="dk1"/>
              </a:solidFill>
              <a:latin typeface="+mn-lt"/>
              <a:ea typeface="+mn-ea"/>
              <a:cs typeface="+mn-cs"/>
            </a:rPr>
            <a:t>median</a:t>
          </a:r>
        </a:p>
        <a:p>
          <a:r>
            <a:rPr lang="en-US" sz="2000" baseline="0">
              <a:solidFill>
                <a:schemeClr val="dk1"/>
              </a:solidFill>
              <a:latin typeface="+mn-lt"/>
              <a:ea typeface="+mn-ea"/>
              <a:cs typeface="+mn-cs"/>
            </a:rPr>
            <a:t>range</a:t>
          </a:r>
        </a:p>
        <a:p>
          <a:r>
            <a:rPr lang="en-US" sz="2000" baseline="0">
              <a:solidFill>
                <a:schemeClr val="dk1"/>
              </a:solidFill>
              <a:latin typeface="+mn-lt"/>
              <a:ea typeface="+mn-ea"/>
              <a:cs typeface="+mn-cs"/>
            </a:rPr>
            <a:t>variance</a:t>
          </a:r>
        </a:p>
        <a:p>
          <a:r>
            <a:rPr lang="en-US" sz="2000" baseline="0">
              <a:solidFill>
                <a:schemeClr val="dk1"/>
              </a:solidFill>
              <a:latin typeface="+mn-lt"/>
              <a:ea typeface="+mn-ea"/>
              <a:cs typeface="+mn-cs"/>
            </a:rPr>
            <a:t>standard deviation</a:t>
          </a:r>
        </a:p>
        <a:p>
          <a:endParaRPr lang="en-US" sz="2000" baseline="0">
            <a:solidFill>
              <a:schemeClr val="dk1"/>
            </a:solidFill>
            <a:latin typeface="+mn-lt"/>
            <a:ea typeface="+mn-ea"/>
            <a:cs typeface="+mn-cs"/>
          </a:endParaRPr>
        </a:p>
        <a:p>
          <a:r>
            <a:rPr lang="en-US" sz="2000" baseline="0">
              <a:solidFill>
                <a:schemeClr val="dk1"/>
              </a:solidFill>
              <a:latin typeface="+mn-lt"/>
              <a:ea typeface="+mn-ea"/>
              <a:cs typeface="+mn-cs"/>
            </a:rPr>
            <a:t>using the array shown below:</a:t>
          </a:r>
        </a:p>
        <a:p>
          <a:endParaRPr lang="en-US" sz="2000">
            <a:solidFill>
              <a:schemeClr val="dk1"/>
            </a:solidFill>
            <a:latin typeface="+mn-lt"/>
            <a:ea typeface="+mn-ea"/>
            <a:cs typeface="+mn-cs"/>
          </a:endParaRPr>
        </a:p>
      </xdr:txBody>
    </xdr:sp>
    <xdr:clientData/>
  </xdr:twoCellAnchor>
  <xdr:twoCellAnchor>
    <xdr:from>
      <xdr:col>1</xdr:col>
      <xdr:colOff>81643</xdr:colOff>
      <xdr:row>2</xdr:row>
      <xdr:rowOff>149679</xdr:rowOff>
    </xdr:from>
    <xdr:to>
      <xdr:col>3</xdr:col>
      <xdr:colOff>0</xdr:colOff>
      <xdr:row>7</xdr:row>
      <xdr:rowOff>81645</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691243" y="530679"/>
          <a:ext cx="1137557" cy="88446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rPr>
            <a:t>Back</a:t>
          </a:r>
        </a:p>
      </xdr:txBody>
    </xdr:sp>
    <xdr:clientData/>
  </xdr:twoCellAnchor>
  <xdr:twoCellAnchor>
    <xdr:from>
      <xdr:col>13</xdr:col>
      <xdr:colOff>108857</xdr:colOff>
      <xdr:row>3</xdr:row>
      <xdr:rowOff>108857</xdr:rowOff>
    </xdr:from>
    <xdr:to>
      <xdr:col>13</xdr:col>
      <xdr:colOff>163287</xdr:colOff>
      <xdr:row>56</xdr:row>
      <xdr:rowOff>40821</xdr:rowOff>
    </xdr:to>
    <xdr:cxnSp macro="">
      <xdr:nvCxnSpPr>
        <xdr:cNvPr id="5" name="Straight Connector 4">
          <a:extLst>
            <a:ext uri="{FF2B5EF4-FFF2-40B4-BE49-F238E27FC236}">
              <a16:creationId xmlns:a16="http://schemas.microsoft.com/office/drawing/2014/main" id="{00000000-0008-0000-0800-000005000000}"/>
            </a:ext>
          </a:extLst>
        </xdr:cNvPr>
        <xdr:cNvCxnSpPr/>
      </xdr:nvCxnSpPr>
      <xdr:spPr>
        <a:xfrm>
          <a:off x="8069036" y="680357"/>
          <a:ext cx="54430" cy="11457214"/>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598714</xdr:colOff>
      <xdr:row>3</xdr:row>
      <xdr:rowOff>108857</xdr:rowOff>
    </xdr:from>
    <xdr:to>
      <xdr:col>18</xdr:col>
      <xdr:colOff>693964</xdr:colOff>
      <xdr:row>7</xdr:row>
      <xdr:rowOff>136072</xdr:rowOff>
    </xdr:to>
    <xdr:sp macro="" textlink="">
      <xdr:nvSpPr>
        <xdr:cNvPr id="6" name="Rounded Rectangle 5">
          <a:extLst>
            <a:ext uri="{FF2B5EF4-FFF2-40B4-BE49-F238E27FC236}">
              <a16:creationId xmlns:a16="http://schemas.microsoft.com/office/drawing/2014/main" id="{00000000-0008-0000-0800-000006000000}"/>
            </a:ext>
          </a:extLst>
        </xdr:cNvPr>
        <xdr:cNvSpPr/>
      </xdr:nvSpPr>
      <xdr:spPr>
        <a:xfrm>
          <a:off x="8558893" y="680357"/>
          <a:ext cx="3864428" cy="789215"/>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C000"/>
              </a:solidFill>
            </a:rPr>
            <a:t>Answer</a:t>
          </a:r>
        </a:p>
      </xdr:txBody>
    </xdr:sp>
    <xdr:clientData/>
  </xdr:twoCellAnchor>
  <xdr:twoCellAnchor>
    <xdr:from>
      <xdr:col>16</xdr:col>
      <xdr:colOff>40821</xdr:colOff>
      <xdr:row>10</xdr:row>
      <xdr:rowOff>54429</xdr:rowOff>
    </xdr:from>
    <xdr:to>
      <xdr:col>22</xdr:col>
      <xdr:colOff>108857</xdr:colOff>
      <xdr:row>14</xdr:row>
      <xdr:rowOff>122464</xdr:rowOff>
    </xdr:to>
    <xdr:sp macro="" textlink="">
      <xdr:nvSpPr>
        <xdr:cNvPr id="9" name="TextBox 8">
          <a:extLst>
            <a:ext uri="{FF2B5EF4-FFF2-40B4-BE49-F238E27FC236}">
              <a16:creationId xmlns:a16="http://schemas.microsoft.com/office/drawing/2014/main" id="{00000000-0008-0000-0800-000009000000}"/>
            </a:ext>
          </a:extLst>
        </xdr:cNvPr>
        <xdr:cNvSpPr txBox="1"/>
      </xdr:nvSpPr>
      <xdr:spPr>
        <a:xfrm>
          <a:off x="9837964" y="1959429"/>
          <a:ext cx="5238750" cy="830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Data to Data Analysis to Descriptive Statistics</a:t>
          </a:r>
          <a:r>
            <a:rPr lang="en-US" sz="2000" baseline="0"/>
            <a:t> to Summary Statistics</a:t>
          </a:r>
          <a:endParaRPr lang="en-US" sz="2000"/>
        </a:p>
      </xdr:txBody>
    </xdr:sp>
    <xdr:clientData/>
  </xdr:twoCellAnchor>
  <xdr:twoCellAnchor>
    <xdr:from>
      <xdr:col>3</xdr:col>
      <xdr:colOff>340179</xdr:colOff>
      <xdr:row>2</xdr:row>
      <xdr:rowOff>108857</xdr:rowOff>
    </xdr:from>
    <xdr:to>
      <xdr:col>11</xdr:col>
      <xdr:colOff>381000</xdr:colOff>
      <xdr:row>6</xdr:row>
      <xdr:rowOff>185057</xdr:rowOff>
    </xdr:to>
    <xdr:sp macro="" textlink="">
      <xdr:nvSpPr>
        <xdr:cNvPr id="10" name="Rounded Rectangle 9">
          <a:extLst>
            <a:ext uri="{FF2B5EF4-FFF2-40B4-BE49-F238E27FC236}">
              <a16:creationId xmlns:a16="http://schemas.microsoft.com/office/drawing/2014/main" id="{00000000-0008-0000-0800-00000A000000}"/>
            </a:ext>
          </a:extLst>
        </xdr:cNvPr>
        <xdr:cNvSpPr/>
      </xdr:nvSpPr>
      <xdr:spPr>
        <a:xfrm>
          <a:off x="2177143" y="489857"/>
          <a:ext cx="4939393" cy="838200"/>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 Problem 4 Solution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1006929</xdr:colOff>
      <xdr:row>22</xdr:row>
      <xdr:rowOff>54428</xdr:rowOff>
    </xdr:from>
    <xdr:to>
      <xdr:col>12</xdr:col>
      <xdr:colOff>1006929</xdr:colOff>
      <xdr:row>22</xdr:row>
      <xdr:rowOff>328748</xdr:rowOff>
    </xdr:to>
    <xdr:cxnSp macro="">
      <xdr:nvCxnSpPr>
        <xdr:cNvPr id="12" name="Straight Arrow Connector 11">
          <a:extLst>
            <a:ext uri="{FF2B5EF4-FFF2-40B4-BE49-F238E27FC236}">
              <a16:creationId xmlns:a16="http://schemas.microsoft.com/office/drawing/2014/main" id="{00000000-0008-0000-0900-00000C000000}"/>
            </a:ext>
          </a:extLst>
        </xdr:cNvPr>
        <xdr:cNvCxnSpPr/>
      </xdr:nvCxnSpPr>
      <xdr:spPr>
        <a:xfrm flipH="1">
          <a:off x="12287250" y="4884964"/>
          <a:ext cx="0" cy="274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1094013</xdr:colOff>
      <xdr:row>1</xdr:row>
      <xdr:rowOff>136072</xdr:rowOff>
    </xdr:from>
    <xdr:to>
      <xdr:col>11</xdr:col>
      <xdr:colOff>149678</xdr:colOff>
      <xdr:row>5</xdr:row>
      <xdr:rowOff>95250</xdr:rowOff>
    </xdr:to>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3434442" y="326572"/>
          <a:ext cx="5369379" cy="966107"/>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Problem 3 Solution</a:t>
          </a:r>
        </a:p>
      </xdr:txBody>
    </xdr:sp>
    <xdr:clientData/>
  </xdr:twoCellAnchor>
  <xdr:twoCellAnchor>
    <xdr:from>
      <xdr:col>10</xdr:col>
      <xdr:colOff>419099</xdr:colOff>
      <xdr:row>6</xdr:row>
      <xdr:rowOff>250372</xdr:rowOff>
    </xdr:from>
    <xdr:to>
      <xdr:col>10</xdr:col>
      <xdr:colOff>419099</xdr:colOff>
      <xdr:row>43</xdr:row>
      <xdr:rowOff>32658</xdr:rowOff>
    </xdr:to>
    <xdr:cxnSp macro="">
      <xdr:nvCxnSpPr>
        <xdr:cNvPr id="17" name="Straight Connector 16">
          <a:extLst>
            <a:ext uri="{FF2B5EF4-FFF2-40B4-BE49-F238E27FC236}">
              <a16:creationId xmlns:a16="http://schemas.microsoft.com/office/drawing/2014/main" id="{00000000-0008-0000-0900-000011000000}"/>
            </a:ext>
          </a:extLst>
        </xdr:cNvPr>
        <xdr:cNvCxnSpPr/>
      </xdr:nvCxnSpPr>
      <xdr:spPr>
        <a:xfrm>
          <a:off x="8488135" y="1719943"/>
          <a:ext cx="0" cy="9579429"/>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335280</xdr:colOff>
      <xdr:row>8</xdr:row>
      <xdr:rowOff>157299</xdr:rowOff>
    </xdr:from>
    <xdr:to>
      <xdr:col>9</xdr:col>
      <xdr:colOff>249101</xdr:colOff>
      <xdr:row>37</xdr:row>
      <xdr:rowOff>40823</xdr:rowOff>
    </xdr:to>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35280" y="2252799"/>
          <a:ext cx="7397750" cy="7911738"/>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400">
            <a:latin typeface="FrankRuehl" panose="020E0503060101010101" pitchFamily="34" charset="-79"/>
            <a:cs typeface="FrankRuehl" panose="020E0503060101010101" pitchFamily="34" charset="-79"/>
          </a:endParaRPr>
        </a:p>
        <a:p>
          <a:r>
            <a:rPr lang="en-US" sz="2400">
              <a:latin typeface="FrankRuehl" panose="020E0503060101010101" pitchFamily="34" charset="-79"/>
              <a:cs typeface="FrankRuehl" panose="020E0503060101010101" pitchFamily="34" charset="-79"/>
            </a:rPr>
            <a:t>Nowlin Plastics produces</a:t>
          </a:r>
          <a:r>
            <a:rPr lang="en-US" sz="2400" baseline="0">
              <a:latin typeface="FrankRuehl" panose="020E0503060101010101" pitchFamily="34" charset="-79"/>
              <a:cs typeface="FrankRuehl" panose="020E0503060101010101" pitchFamily="34" charset="-79"/>
            </a:rPr>
            <a:t> a variety of compact disc (CD) storage cases. Nowlin's best selling product is the CD-50, a slimplastic CD holder with a specially designed lining that protects the optical surface of the disc.</a:t>
          </a:r>
        </a:p>
        <a:p>
          <a:endParaRPr lang="en-US" sz="2400" baseline="0">
            <a:latin typeface="FrankRuehl" panose="020E0503060101010101" pitchFamily="34" charset="-79"/>
            <a:cs typeface="FrankRuehl" panose="020E0503060101010101" pitchFamily="34" charset="-79"/>
          </a:endParaRPr>
        </a:p>
        <a:p>
          <a:r>
            <a:rPr lang="en-US" sz="2400" baseline="0">
              <a:latin typeface="FrankRuehl" panose="020E0503060101010101" pitchFamily="34" charset="-79"/>
              <a:cs typeface="FrankRuehl" panose="020E0503060101010101" pitchFamily="34" charset="-79"/>
            </a:rPr>
            <a:t>Several products are produced on the same manufacturing line and a set up cost is incurred each time a change over is made for a new product. Suppose that the setup cost for the CD-50 is $5,000. </a:t>
          </a:r>
        </a:p>
        <a:p>
          <a:endParaRPr lang="en-US" sz="2400" baseline="0">
            <a:latin typeface="FrankRuehl" panose="020E0503060101010101" pitchFamily="34" charset="-79"/>
            <a:cs typeface="FrankRuehl" panose="020E0503060101010101" pitchFamily="34" charset="-79"/>
          </a:endParaRPr>
        </a:p>
        <a:p>
          <a:r>
            <a:rPr lang="en-US" sz="2400" baseline="0">
              <a:latin typeface="FrankRuehl" panose="020E0503060101010101" pitchFamily="34" charset="-79"/>
              <a:cs typeface="FrankRuehl" panose="020E0503060101010101" pitchFamily="34" charset="-79"/>
            </a:rPr>
            <a:t>This set-up cost is a fixed cost that is incurred regardless of the number of units eventually produced. In addition, suppose that variable labor and material costs are $2 for each nit produced. Suppose that each CD-50 storage unit sells for $5. </a:t>
          </a:r>
        </a:p>
        <a:p>
          <a:endParaRPr lang="en-US" sz="2400" baseline="0">
            <a:latin typeface="FrankRuehl" panose="020E0503060101010101" pitchFamily="34" charset="-79"/>
            <a:cs typeface="FrankRuehl" panose="020E0503060101010101" pitchFamily="34" charset="-79"/>
          </a:endParaRPr>
        </a:p>
        <a:p>
          <a:r>
            <a:rPr lang="en-US" sz="2400" baseline="0">
              <a:latin typeface="FrankRuehl" panose="020E0503060101010101" pitchFamily="34" charset="-79"/>
              <a:cs typeface="FrankRuehl" panose="020E0503060101010101" pitchFamily="34" charset="-79"/>
            </a:rPr>
            <a:t>How many units will have to be produced and sold in order for Novlin to make $10,000 in profit? </a:t>
          </a:r>
          <a:endParaRPr lang="en-US" sz="2400">
            <a:latin typeface="FrankRuehl" panose="020E0503060101010101" pitchFamily="34" charset="-79"/>
            <a:cs typeface="FrankRuehl" panose="020E0503060101010101" pitchFamily="34" charset="-79"/>
          </a:endParaRPr>
        </a:p>
      </xdr:txBody>
    </xdr:sp>
    <xdr:clientData/>
  </xdr:twoCellAnchor>
  <xdr:twoCellAnchor>
    <xdr:from>
      <xdr:col>2</xdr:col>
      <xdr:colOff>27215</xdr:colOff>
      <xdr:row>1</xdr:row>
      <xdr:rowOff>176893</xdr:rowOff>
    </xdr:from>
    <xdr:to>
      <xdr:col>4</xdr:col>
      <xdr:colOff>79602</xdr:colOff>
      <xdr:row>5</xdr:row>
      <xdr:rowOff>250373</xdr:rowOff>
    </xdr:to>
    <xdr:sp macro="" textlink="">
      <xdr:nvSpPr>
        <xdr:cNvPr id="23" name="Left Arrow 22">
          <a:hlinkClick xmlns:r="http://schemas.openxmlformats.org/officeDocument/2006/relationships" r:id="rId1"/>
          <a:extLst>
            <a:ext uri="{FF2B5EF4-FFF2-40B4-BE49-F238E27FC236}">
              <a16:creationId xmlns:a16="http://schemas.microsoft.com/office/drawing/2014/main" id="{00000000-0008-0000-0900-000017000000}"/>
            </a:ext>
          </a:extLst>
        </xdr:cNvPr>
        <xdr:cNvSpPr/>
      </xdr:nvSpPr>
      <xdr:spPr>
        <a:xfrm>
          <a:off x="1208315" y="367393"/>
          <a:ext cx="1233487" cy="1064080"/>
        </a:xfrm>
        <a:prstGeom prst="leftArrow">
          <a:avLst/>
        </a:prstGeom>
        <a:solidFill>
          <a:schemeClr val="accent3">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latin typeface="FrankRuehl" panose="020E0503060101010101" pitchFamily="34" charset="-79"/>
              <a:cs typeface="FrankRuehl" panose="020E0503060101010101" pitchFamily="34" charset="-79"/>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122464</xdr:colOff>
      <xdr:row>10</xdr:row>
      <xdr:rowOff>81645</xdr:rowOff>
    </xdr:from>
    <xdr:to>
      <xdr:col>10</xdr:col>
      <xdr:colOff>557892</xdr:colOff>
      <xdr:row>24</xdr:row>
      <xdr:rowOff>122465</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734785" y="1986645"/>
          <a:ext cx="5946321" cy="4354284"/>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solidFill>
                <a:schemeClr val="dk1"/>
              </a:solidFill>
              <a:latin typeface="+mn-lt"/>
              <a:ea typeface="+mn-ea"/>
              <a:cs typeface="+mn-cs"/>
            </a:rPr>
            <a:t>Given</a:t>
          </a:r>
          <a:r>
            <a:rPr lang="en-US" sz="2000" baseline="0">
              <a:solidFill>
                <a:schemeClr val="dk1"/>
              </a:solidFill>
              <a:latin typeface="+mn-lt"/>
              <a:ea typeface="+mn-ea"/>
              <a:cs typeface="+mn-cs"/>
            </a:rPr>
            <a:t> the following data set:</a:t>
          </a:r>
        </a:p>
        <a:p>
          <a:endParaRPr lang="en-US" sz="2000" baseline="0">
            <a:solidFill>
              <a:schemeClr val="dk1"/>
            </a:solidFill>
            <a:latin typeface="+mn-lt"/>
            <a:ea typeface="+mn-ea"/>
            <a:cs typeface="+mn-cs"/>
          </a:endParaRPr>
        </a:p>
        <a:p>
          <a:r>
            <a:rPr lang="en-US" sz="2000" baseline="0">
              <a:solidFill>
                <a:schemeClr val="dk1"/>
              </a:solidFill>
              <a:latin typeface="+mn-lt"/>
              <a:ea typeface="+mn-ea"/>
              <a:cs typeface="+mn-cs"/>
            </a:rPr>
            <a:t>2, 4, 6, 7, 7, 17, 8, 9, 20, 1</a:t>
          </a:r>
        </a:p>
        <a:p>
          <a:endParaRPr lang="en-US" sz="2000" baseline="0">
            <a:solidFill>
              <a:schemeClr val="dk1"/>
            </a:solidFill>
            <a:latin typeface="+mn-lt"/>
            <a:ea typeface="+mn-ea"/>
            <a:cs typeface="+mn-cs"/>
          </a:endParaRPr>
        </a:p>
        <a:p>
          <a:r>
            <a:rPr lang="en-US" sz="2000" baseline="0">
              <a:solidFill>
                <a:schemeClr val="dk1"/>
              </a:solidFill>
              <a:latin typeface="+mn-lt"/>
              <a:ea typeface="+mn-ea"/>
              <a:cs typeface="+mn-cs"/>
            </a:rPr>
            <a:t>Determine the equation of the best fitted line that can be drawn.</a:t>
          </a:r>
        </a:p>
        <a:p>
          <a:r>
            <a:rPr lang="en-US" sz="2000" baseline="0">
              <a:solidFill>
                <a:schemeClr val="dk1"/>
              </a:solidFill>
              <a:latin typeface="+mn-lt"/>
              <a:ea typeface="+mn-ea"/>
              <a:cs typeface="+mn-cs"/>
            </a:rPr>
            <a:t>What is the value of the intercept?</a:t>
          </a:r>
        </a:p>
      </xdr:txBody>
    </xdr:sp>
    <xdr:clientData/>
  </xdr:twoCellAnchor>
  <xdr:twoCellAnchor>
    <xdr:from>
      <xdr:col>1</xdr:col>
      <xdr:colOff>81643</xdr:colOff>
      <xdr:row>2</xdr:row>
      <xdr:rowOff>149679</xdr:rowOff>
    </xdr:from>
    <xdr:to>
      <xdr:col>3</xdr:col>
      <xdr:colOff>0</xdr:colOff>
      <xdr:row>7</xdr:row>
      <xdr:rowOff>81645</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691243" y="530679"/>
          <a:ext cx="1137557" cy="88446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rPr>
            <a:t>Back</a:t>
          </a:r>
        </a:p>
      </xdr:txBody>
    </xdr:sp>
    <xdr:clientData/>
  </xdr:twoCellAnchor>
  <xdr:twoCellAnchor>
    <xdr:from>
      <xdr:col>12</xdr:col>
      <xdr:colOff>231322</xdr:colOff>
      <xdr:row>8</xdr:row>
      <xdr:rowOff>136071</xdr:rowOff>
    </xdr:from>
    <xdr:to>
      <xdr:col>12</xdr:col>
      <xdr:colOff>231322</xdr:colOff>
      <xdr:row>46</xdr:row>
      <xdr:rowOff>149679</xdr:rowOff>
    </xdr:to>
    <xdr:cxnSp macro="">
      <xdr:nvCxnSpPr>
        <xdr:cNvPr id="5" name="Straight Connector 4">
          <a:extLst>
            <a:ext uri="{FF2B5EF4-FFF2-40B4-BE49-F238E27FC236}">
              <a16:creationId xmlns:a16="http://schemas.microsoft.com/office/drawing/2014/main" id="{00000000-0008-0000-0A00-000005000000}"/>
            </a:ext>
          </a:extLst>
        </xdr:cNvPr>
        <xdr:cNvCxnSpPr/>
      </xdr:nvCxnSpPr>
      <xdr:spPr>
        <a:xfrm>
          <a:off x="7546522" y="1660071"/>
          <a:ext cx="0" cy="8824233"/>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476250</xdr:colOff>
      <xdr:row>3</xdr:row>
      <xdr:rowOff>68035</xdr:rowOff>
    </xdr:from>
    <xdr:to>
      <xdr:col>18</xdr:col>
      <xdr:colOff>435429</xdr:colOff>
      <xdr:row>7</xdr:row>
      <xdr:rowOff>95250</xdr:rowOff>
    </xdr:to>
    <xdr:sp macro="" textlink="">
      <xdr:nvSpPr>
        <xdr:cNvPr id="6" name="Rounded Rectangle 5">
          <a:extLst>
            <a:ext uri="{FF2B5EF4-FFF2-40B4-BE49-F238E27FC236}">
              <a16:creationId xmlns:a16="http://schemas.microsoft.com/office/drawing/2014/main" id="{00000000-0008-0000-0A00-000006000000}"/>
            </a:ext>
          </a:extLst>
        </xdr:cNvPr>
        <xdr:cNvSpPr/>
      </xdr:nvSpPr>
      <xdr:spPr>
        <a:xfrm>
          <a:off x="8401050" y="639535"/>
          <a:ext cx="3350079" cy="789215"/>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C000"/>
              </a:solidFill>
            </a:rPr>
            <a:t>Answer</a:t>
          </a:r>
        </a:p>
      </xdr:txBody>
    </xdr:sp>
    <xdr:clientData/>
  </xdr:twoCellAnchor>
  <xdr:twoCellAnchor>
    <xdr:from>
      <xdr:col>16</xdr:col>
      <xdr:colOff>88445</xdr:colOff>
      <xdr:row>10</xdr:row>
      <xdr:rowOff>149679</xdr:rowOff>
    </xdr:from>
    <xdr:to>
      <xdr:col>25</xdr:col>
      <xdr:colOff>312964</xdr:colOff>
      <xdr:row>21</xdr:row>
      <xdr:rowOff>40821</xdr:rowOff>
    </xdr:to>
    <xdr:graphicFrame macro="">
      <xdr:nvGraphicFramePr>
        <xdr:cNvPr id="8" name="Chart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585108</xdr:colOff>
      <xdr:row>2</xdr:row>
      <xdr:rowOff>176893</xdr:rowOff>
    </xdr:from>
    <xdr:to>
      <xdr:col>11</xdr:col>
      <xdr:colOff>176893</xdr:colOff>
      <xdr:row>7</xdr:row>
      <xdr:rowOff>62593</xdr:rowOff>
    </xdr:to>
    <xdr:sp macro="" textlink="">
      <xdr:nvSpPr>
        <xdr:cNvPr id="9" name="Rounded Rectangle 8">
          <a:extLst>
            <a:ext uri="{FF2B5EF4-FFF2-40B4-BE49-F238E27FC236}">
              <a16:creationId xmlns:a16="http://schemas.microsoft.com/office/drawing/2014/main" id="{00000000-0008-0000-0A00-000009000000}"/>
            </a:ext>
          </a:extLst>
        </xdr:cNvPr>
        <xdr:cNvSpPr/>
      </xdr:nvSpPr>
      <xdr:spPr>
        <a:xfrm>
          <a:off x="2422072" y="557893"/>
          <a:ext cx="4490357" cy="838200"/>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Problem 2 Solution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122464</xdr:colOff>
      <xdr:row>10</xdr:row>
      <xdr:rowOff>81645</xdr:rowOff>
    </xdr:from>
    <xdr:to>
      <xdr:col>10</xdr:col>
      <xdr:colOff>557892</xdr:colOff>
      <xdr:row>14</xdr:row>
      <xdr:rowOff>68037</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732064" y="1986645"/>
          <a:ext cx="8426903" cy="748392"/>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dk1"/>
              </a:solidFill>
              <a:latin typeface="+mn-lt"/>
              <a:ea typeface="+mn-ea"/>
              <a:cs typeface="+mn-cs"/>
            </a:rPr>
            <a:t>Given the following data find the following: Relative frequency, cumulative frequency, and cumulative relative frequency</a:t>
          </a:r>
          <a:r>
            <a:rPr lang="en-US" sz="1100">
              <a:solidFill>
                <a:schemeClr val="dk1"/>
              </a:solidFill>
              <a:latin typeface="+mn-lt"/>
              <a:ea typeface="+mn-ea"/>
              <a:cs typeface="+mn-cs"/>
            </a:rPr>
            <a:t>.</a:t>
          </a:r>
        </a:p>
      </xdr:txBody>
    </xdr:sp>
    <xdr:clientData/>
  </xdr:twoCellAnchor>
  <xdr:twoCellAnchor>
    <xdr:from>
      <xdr:col>0</xdr:col>
      <xdr:colOff>408214</xdr:colOff>
      <xdr:row>2</xdr:row>
      <xdr:rowOff>122465</xdr:rowOff>
    </xdr:from>
    <xdr:to>
      <xdr:col>1</xdr:col>
      <xdr:colOff>898072</xdr:colOff>
      <xdr:row>7</xdr:row>
      <xdr:rowOff>54431</xdr:rowOff>
    </xdr:to>
    <xdr:sp macro="" textlink="">
      <xdr:nvSpPr>
        <xdr:cNvPr id="4" name="Left Arrow 4">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408214" y="503465"/>
          <a:ext cx="1102179" cy="88446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rPr>
            <a:t>Back</a:t>
          </a:r>
        </a:p>
      </xdr:txBody>
    </xdr:sp>
    <xdr:clientData/>
  </xdr:twoCellAnchor>
  <xdr:twoCellAnchor>
    <xdr:from>
      <xdr:col>12</xdr:col>
      <xdr:colOff>231322</xdr:colOff>
      <xdr:row>8</xdr:row>
      <xdr:rowOff>136071</xdr:rowOff>
    </xdr:from>
    <xdr:to>
      <xdr:col>12</xdr:col>
      <xdr:colOff>231322</xdr:colOff>
      <xdr:row>46</xdr:row>
      <xdr:rowOff>149679</xdr:rowOff>
    </xdr:to>
    <xdr:cxnSp macro="">
      <xdr:nvCxnSpPr>
        <xdr:cNvPr id="5" name="Straight Connector 4">
          <a:extLst>
            <a:ext uri="{FF2B5EF4-FFF2-40B4-BE49-F238E27FC236}">
              <a16:creationId xmlns:a16="http://schemas.microsoft.com/office/drawing/2014/main" id="{00000000-0008-0000-0B00-000005000000}"/>
            </a:ext>
          </a:extLst>
        </xdr:cNvPr>
        <xdr:cNvCxnSpPr/>
      </xdr:nvCxnSpPr>
      <xdr:spPr>
        <a:xfrm>
          <a:off x="10051597" y="1660071"/>
          <a:ext cx="0" cy="8748033"/>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152400</xdr:colOff>
      <xdr:row>8</xdr:row>
      <xdr:rowOff>176892</xdr:rowOff>
    </xdr:from>
    <xdr:to>
      <xdr:col>16</xdr:col>
      <xdr:colOff>299357</xdr:colOff>
      <xdr:row>11</xdr:row>
      <xdr:rowOff>146412</xdr:rowOff>
    </xdr:to>
    <xdr:sp macro="" textlink="">
      <xdr:nvSpPr>
        <xdr:cNvPr id="6" name="Rounded Rectangle 7">
          <a:extLst>
            <a:ext uri="{FF2B5EF4-FFF2-40B4-BE49-F238E27FC236}">
              <a16:creationId xmlns:a16="http://schemas.microsoft.com/office/drawing/2014/main" id="{00000000-0008-0000-0B00-000006000000}"/>
            </a:ext>
          </a:extLst>
        </xdr:cNvPr>
        <xdr:cNvSpPr/>
      </xdr:nvSpPr>
      <xdr:spPr>
        <a:xfrm>
          <a:off x="10616293" y="1700892"/>
          <a:ext cx="3276600" cy="541020"/>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C000"/>
              </a:solidFill>
            </a:rPr>
            <a:t>Answer</a:t>
          </a:r>
        </a:p>
      </xdr:txBody>
    </xdr:sp>
    <xdr:clientData/>
  </xdr:twoCellAnchor>
  <xdr:twoCellAnchor>
    <xdr:from>
      <xdr:col>2</xdr:col>
      <xdr:colOff>489857</xdr:colOff>
      <xdr:row>2</xdr:row>
      <xdr:rowOff>176893</xdr:rowOff>
    </xdr:from>
    <xdr:to>
      <xdr:col>7</xdr:col>
      <xdr:colOff>176893</xdr:colOff>
      <xdr:row>7</xdr:row>
      <xdr:rowOff>62593</xdr:rowOff>
    </xdr:to>
    <xdr:sp macro="" textlink="">
      <xdr:nvSpPr>
        <xdr:cNvPr id="7" name="Rounded Rectangle 6">
          <a:extLst>
            <a:ext uri="{FF2B5EF4-FFF2-40B4-BE49-F238E27FC236}">
              <a16:creationId xmlns:a16="http://schemas.microsoft.com/office/drawing/2014/main" id="{00000000-0008-0000-0B00-000007000000}"/>
            </a:ext>
          </a:extLst>
        </xdr:cNvPr>
        <xdr:cNvSpPr/>
      </xdr:nvSpPr>
      <xdr:spPr>
        <a:xfrm>
          <a:off x="2272393" y="557893"/>
          <a:ext cx="4694464" cy="838200"/>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Problem 1 Solution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944338</xdr:colOff>
      <xdr:row>1</xdr:row>
      <xdr:rowOff>73475</xdr:rowOff>
    </xdr:from>
    <xdr:to>
      <xdr:col>12</xdr:col>
      <xdr:colOff>89809</xdr:colOff>
      <xdr:row>5</xdr:row>
      <xdr:rowOff>176891</xdr:rowOff>
    </xdr:to>
    <xdr:sp macro="" textlink="">
      <xdr:nvSpPr>
        <xdr:cNvPr id="2" name="Rounded Rectangle 4">
          <a:extLst>
            <a:ext uri="{FF2B5EF4-FFF2-40B4-BE49-F238E27FC236}">
              <a16:creationId xmlns:a16="http://schemas.microsoft.com/office/drawing/2014/main" id="{DF2C64A1-E988-4A67-A2DB-D082059FA9D2}"/>
            </a:ext>
          </a:extLst>
        </xdr:cNvPr>
        <xdr:cNvSpPr/>
      </xdr:nvSpPr>
      <xdr:spPr>
        <a:xfrm>
          <a:off x="2773138" y="258532"/>
          <a:ext cx="6373585" cy="843645"/>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4</a:t>
          </a:r>
          <a:endParaRPr lang="en-US" sz="2800">
            <a:solidFill>
              <a:schemeClr val="tx1"/>
            </a:solidFill>
            <a:latin typeface="Lucida Bright" panose="02040602050505020304" pitchFamily="18" charset="0"/>
          </a:endParaRPr>
        </a:p>
      </xdr:txBody>
    </xdr:sp>
    <xdr:clientData/>
  </xdr:twoCellAnchor>
  <xdr:twoCellAnchor>
    <xdr:from>
      <xdr:col>28</xdr:col>
      <xdr:colOff>517071</xdr:colOff>
      <xdr:row>128</xdr:row>
      <xdr:rowOff>81643</xdr:rowOff>
    </xdr:from>
    <xdr:to>
      <xdr:col>28</xdr:col>
      <xdr:colOff>562790</xdr:colOff>
      <xdr:row>128</xdr:row>
      <xdr:rowOff>127362</xdr:rowOff>
    </xdr:to>
    <xdr:sp macro="" textlink="">
      <xdr:nvSpPr>
        <xdr:cNvPr id="4" name="Right Brace 3">
          <a:extLst>
            <a:ext uri="{FF2B5EF4-FFF2-40B4-BE49-F238E27FC236}">
              <a16:creationId xmlns:a16="http://schemas.microsoft.com/office/drawing/2014/main" id="{F14FD530-AED8-4271-85B7-5E7F368903BA}"/>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1</xdr:row>
      <xdr:rowOff>10886</xdr:rowOff>
    </xdr:from>
    <xdr:to>
      <xdr:col>3</xdr:col>
      <xdr:colOff>176212</xdr:colOff>
      <xdr:row>6</xdr:row>
      <xdr:rowOff>106136</xdr:rowOff>
    </xdr:to>
    <xdr:sp macro="" textlink="">
      <xdr:nvSpPr>
        <xdr:cNvPr id="5" name="Left Arrow 62">
          <a:hlinkClick xmlns:r="http://schemas.openxmlformats.org/officeDocument/2006/relationships" r:id="rId1"/>
          <a:extLst>
            <a:ext uri="{FF2B5EF4-FFF2-40B4-BE49-F238E27FC236}">
              <a16:creationId xmlns:a16="http://schemas.microsoft.com/office/drawing/2014/main" id="{FF91550D-AE89-4B79-9839-DAADDA4BFFF0}"/>
            </a:ext>
          </a:extLst>
        </xdr:cNvPr>
        <xdr:cNvSpPr/>
      </xdr:nvSpPr>
      <xdr:spPr>
        <a:xfrm>
          <a:off x="609600" y="195943"/>
          <a:ext cx="1395412" cy="102053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13</xdr:col>
      <xdr:colOff>34472</xdr:colOff>
      <xdr:row>2</xdr:row>
      <xdr:rowOff>96158</xdr:rowOff>
    </xdr:from>
    <xdr:to>
      <xdr:col>13</xdr:col>
      <xdr:colOff>67129</xdr:colOff>
      <xdr:row>45</xdr:row>
      <xdr:rowOff>128815</xdr:rowOff>
    </xdr:to>
    <xdr:cxnSp macro="">
      <xdr:nvCxnSpPr>
        <xdr:cNvPr id="7" name="Straight Connector 6">
          <a:extLst>
            <a:ext uri="{FF2B5EF4-FFF2-40B4-BE49-F238E27FC236}">
              <a16:creationId xmlns:a16="http://schemas.microsoft.com/office/drawing/2014/main" id="{73BF026A-3664-4968-8DCE-EB2DAC2D6EAE}"/>
            </a:ext>
          </a:extLst>
        </xdr:cNvPr>
        <xdr:cNvCxnSpPr/>
      </xdr:nvCxnSpPr>
      <xdr:spPr>
        <a:xfrm>
          <a:off x="9700986" y="466272"/>
          <a:ext cx="32657" cy="8044543"/>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277587</xdr:colOff>
      <xdr:row>31</xdr:row>
      <xdr:rowOff>95249</xdr:rowOff>
    </xdr:from>
    <xdr:to>
      <xdr:col>12</xdr:col>
      <xdr:colOff>517073</xdr:colOff>
      <xdr:row>55</xdr:row>
      <xdr:rowOff>32659</xdr:rowOff>
    </xdr:to>
    <xdr:sp macro="" textlink="">
      <xdr:nvSpPr>
        <xdr:cNvPr id="8" name="TextBox 7">
          <a:extLst>
            <a:ext uri="{FF2B5EF4-FFF2-40B4-BE49-F238E27FC236}">
              <a16:creationId xmlns:a16="http://schemas.microsoft.com/office/drawing/2014/main" id="{11D753F0-E32F-49AE-B908-CCB5F6EE1428}"/>
            </a:ext>
          </a:extLst>
        </xdr:cNvPr>
        <xdr:cNvSpPr txBox="1"/>
      </xdr:nvSpPr>
      <xdr:spPr>
        <a:xfrm>
          <a:off x="277587" y="6332763"/>
          <a:ext cx="9296400" cy="442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 A) The residuals have an increasing variance as the independent variable increases.</a:t>
          </a:r>
        </a:p>
        <a:p>
          <a:endParaRPr lang="en-US" sz="2000" baseline="0">
            <a:latin typeface="Lucida Bright" panose="02040602050505020304" pitchFamily="18" charset="0"/>
          </a:endParaRPr>
        </a:p>
        <a:p>
          <a:r>
            <a:rPr lang="en-US" sz="2000" baseline="0">
              <a:latin typeface="Lucida Bright" panose="02040602050505020304" pitchFamily="18" charset="0"/>
            </a:rPr>
            <a:t> B) The model captures the relationship between the variables accurately.</a:t>
          </a:r>
        </a:p>
        <a:p>
          <a:endParaRPr lang="en-US" sz="2000" baseline="0">
            <a:latin typeface="Lucida Bright" panose="02040602050505020304" pitchFamily="18" charset="0"/>
          </a:endParaRPr>
        </a:p>
        <a:p>
          <a:r>
            <a:rPr lang="en-US" sz="2000" baseline="0">
              <a:latin typeface="Lucida Bright" panose="02040602050505020304" pitchFamily="18" charset="0"/>
            </a:rPr>
            <a:t> C) The regression model follows the standard normal probability distribution.</a:t>
          </a:r>
        </a:p>
        <a:p>
          <a:endParaRPr lang="en-US" sz="2000" baseline="0">
            <a:latin typeface="Lucida Bright" panose="02040602050505020304" pitchFamily="18" charset="0"/>
          </a:endParaRPr>
        </a:p>
        <a:p>
          <a:r>
            <a:rPr lang="en-US" sz="2000" baseline="0">
              <a:latin typeface="Lucida Bright" panose="02040602050505020304" pitchFamily="18" charset="0"/>
            </a:rPr>
            <a:t> D) The residual distribution is consistently scattered about zero.</a:t>
          </a:r>
        </a:p>
        <a:p>
          <a:endParaRPr lang="en-US" sz="2000" baseline="0">
            <a:latin typeface="Lucida Bright" panose="02040602050505020304" pitchFamily="18" charset="0"/>
          </a:endParaRPr>
        </a:p>
        <a:p>
          <a:endParaRPr lang="en-US" sz="2000" baseline="0">
            <a:latin typeface="Lucida Bright" panose="02040602050505020304" pitchFamily="18" charset="0"/>
          </a:endParaRPr>
        </a:p>
      </xdr:txBody>
    </xdr:sp>
    <xdr:clientData/>
  </xdr:twoCellAnchor>
  <xdr:oneCellAnchor>
    <xdr:from>
      <xdr:col>13</xdr:col>
      <xdr:colOff>489856</xdr:colOff>
      <xdr:row>22</xdr:row>
      <xdr:rowOff>21772</xdr:rowOff>
    </xdr:from>
    <xdr:ext cx="642257" cy="426912"/>
    <xdr:sp macro="" textlink="">
      <xdr:nvSpPr>
        <xdr:cNvPr id="6" name="TextBox 5">
          <a:extLst>
            <a:ext uri="{FF2B5EF4-FFF2-40B4-BE49-F238E27FC236}">
              <a16:creationId xmlns:a16="http://schemas.microsoft.com/office/drawing/2014/main" id="{D110C49E-85CD-45FF-8070-EF56B7F89B3D}"/>
            </a:ext>
          </a:extLst>
        </xdr:cNvPr>
        <xdr:cNvSpPr txBox="1"/>
      </xdr:nvSpPr>
      <xdr:spPr>
        <a:xfrm>
          <a:off x="10156370" y="4136572"/>
          <a:ext cx="642257" cy="4269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US" sz="2800">
            <a:latin typeface="Lucida Bright" panose="02040602050505020304" pitchFamily="18" charset="0"/>
          </a:endParaRPr>
        </a:p>
      </xdr:txBody>
    </xdr:sp>
    <xdr:clientData/>
  </xdr:oneCellAnchor>
  <xdr:twoCellAnchor>
    <xdr:from>
      <xdr:col>13</xdr:col>
      <xdr:colOff>478971</xdr:colOff>
      <xdr:row>1</xdr:row>
      <xdr:rowOff>119743</xdr:rowOff>
    </xdr:from>
    <xdr:to>
      <xdr:col>19</xdr:col>
      <xdr:colOff>438149</xdr:colOff>
      <xdr:row>5</xdr:row>
      <xdr:rowOff>155665</xdr:rowOff>
    </xdr:to>
    <xdr:sp macro="" textlink="">
      <xdr:nvSpPr>
        <xdr:cNvPr id="18" name="Rounded Rectangle 52">
          <a:extLst>
            <a:ext uri="{FF2B5EF4-FFF2-40B4-BE49-F238E27FC236}">
              <a16:creationId xmlns:a16="http://schemas.microsoft.com/office/drawing/2014/main" id="{78A5ADA4-37BE-4B2C-AEE3-7D09B4C16857}"/>
            </a:ext>
          </a:extLst>
        </xdr:cNvPr>
        <xdr:cNvSpPr/>
      </xdr:nvSpPr>
      <xdr:spPr>
        <a:xfrm>
          <a:off x="10145485" y="304800"/>
          <a:ext cx="4128407"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editAs="oneCell">
    <xdr:from>
      <xdr:col>1</xdr:col>
      <xdr:colOff>279854</xdr:colOff>
      <xdr:row>18</xdr:row>
      <xdr:rowOff>163284</xdr:rowOff>
    </xdr:from>
    <xdr:to>
      <xdr:col>5</xdr:col>
      <xdr:colOff>234769</xdr:colOff>
      <xdr:row>29</xdr:row>
      <xdr:rowOff>83819</xdr:rowOff>
    </xdr:to>
    <xdr:pic>
      <xdr:nvPicPr>
        <xdr:cNvPr id="9" name="Picture 8">
          <a:extLst>
            <a:ext uri="{FF2B5EF4-FFF2-40B4-BE49-F238E27FC236}">
              <a16:creationId xmlns:a16="http://schemas.microsoft.com/office/drawing/2014/main" id="{65DE0C82-DEE4-45FD-9A40-1EFB412B7D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4961" y="3592284"/>
          <a:ext cx="3479165" cy="2369820"/>
        </a:xfrm>
        <a:prstGeom prst="rect">
          <a:avLst/>
        </a:prstGeom>
        <a:noFill/>
        <a:ln>
          <a:noFill/>
        </a:ln>
      </xdr:spPr>
    </xdr:pic>
    <xdr:clientData/>
  </xdr:twoCellAnchor>
  <xdr:twoCellAnchor>
    <xdr:from>
      <xdr:col>0</xdr:col>
      <xdr:colOff>530679</xdr:colOff>
      <xdr:row>8</xdr:row>
      <xdr:rowOff>40820</xdr:rowOff>
    </xdr:from>
    <xdr:to>
      <xdr:col>12</xdr:col>
      <xdr:colOff>231322</xdr:colOff>
      <xdr:row>17</xdr:row>
      <xdr:rowOff>68035</xdr:rowOff>
    </xdr:to>
    <xdr:sp macro="" textlink="">
      <xdr:nvSpPr>
        <xdr:cNvPr id="11" name="TextBox 10">
          <a:extLst>
            <a:ext uri="{FF2B5EF4-FFF2-40B4-BE49-F238E27FC236}">
              <a16:creationId xmlns:a16="http://schemas.microsoft.com/office/drawing/2014/main" id="{E60239C5-65C9-4213-8FBB-59B5D01BBAF9}"/>
            </a:ext>
          </a:extLst>
        </xdr:cNvPr>
        <xdr:cNvSpPr txBox="1"/>
      </xdr:nvSpPr>
      <xdr:spPr>
        <a:xfrm>
          <a:off x="530679" y="1564820"/>
          <a:ext cx="8450036" cy="17417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The scatter chart below displays the residuals vs. the independent variable, x.</a:t>
          </a:r>
        </a:p>
        <a:p>
          <a:endParaRPr lang="en-US" sz="2000" baseline="0">
            <a:latin typeface="Lucida Bright" panose="02040602050505020304" pitchFamily="18" charset="0"/>
          </a:endParaRPr>
        </a:p>
        <a:p>
          <a:r>
            <a:rPr lang="en-US" sz="2000" baseline="0">
              <a:latin typeface="Lucida Bright" panose="02040602050505020304" pitchFamily="18" charset="0"/>
            </a:rPr>
            <a:t>Which of the following conclusions can be drawn from the scatter chart given below?</a:t>
          </a:r>
        </a:p>
      </xdr:txBody>
    </xdr:sp>
    <xdr:clientData/>
  </xdr:twoCellAnchor>
  <xdr:twoCellAnchor>
    <xdr:from>
      <xdr:col>13</xdr:col>
      <xdr:colOff>266699</xdr:colOff>
      <xdr:row>8</xdr:row>
      <xdr:rowOff>73477</xdr:rowOff>
    </xdr:from>
    <xdr:to>
      <xdr:col>27</xdr:col>
      <xdr:colOff>315685</xdr:colOff>
      <xdr:row>19</xdr:row>
      <xdr:rowOff>65314</xdr:rowOff>
    </xdr:to>
    <xdr:sp macro="" textlink="">
      <xdr:nvSpPr>
        <xdr:cNvPr id="14" name="TextBox 13">
          <a:extLst>
            <a:ext uri="{FF2B5EF4-FFF2-40B4-BE49-F238E27FC236}">
              <a16:creationId xmlns:a16="http://schemas.microsoft.com/office/drawing/2014/main" id="{BD1EF150-4CA0-4510-B82B-FDD8B953CD50}"/>
            </a:ext>
          </a:extLst>
        </xdr:cNvPr>
        <xdr:cNvSpPr txBox="1"/>
      </xdr:nvSpPr>
      <xdr:spPr>
        <a:xfrm>
          <a:off x="9933213" y="1553934"/>
          <a:ext cx="9857015" cy="20710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latin typeface="Lucida Bright" panose="02040602050505020304" pitchFamily="18" charset="0"/>
            </a:rPr>
            <a:t>How to get to the solution?</a:t>
          </a:r>
        </a:p>
        <a:p>
          <a:endParaRPr lang="en-US" sz="2000">
            <a:latin typeface="Lucida Bright" panose="02040602050505020304" pitchFamily="18" charset="0"/>
          </a:endParaRPr>
        </a:p>
        <a:p>
          <a:r>
            <a:rPr lang="en-US" sz="2000" baseline="0">
              <a:latin typeface="Lucida Bright" panose="02040602050505020304" pitchFamily="18" charset="0"/>
            </a:rPr>
            <a:t>Residuals are errors. </a:t>
          </a:r>
        </a:p>
        <a:p>
          <a:endParaRPr lang="en-US" sz="2000" baseline="0">
            <a:latin typeface="Lucida Bright" panose="02040602050505020304" pitchFamily="18" charset="0"/>
          </a:endParaRPr>
        </a:p>
        <a:p>
          <a:r>
            <a:rPr lang="en-US" sz="2000" baseline="0">
              <a:latin typeface="Lucida Bright" panose="02040602050505020304" pitchFamily="18" charset="0"/>
            </a:rPr>
            <a:t>Do these errors, as shown, increase as the independent variable increases?</a:t>
          </a:r>
        </a:p>
        <a:p>
          <a:endParaRPr lang="en-US" sz="2000" baseline="0">
            <a:latin typeface="Lucida Bright" panose="02040602050505020304" pitchFamily="18" charset="0"/>
          </a:endParaRPr>
        </a:p>
        <a:p>
          <a:endParaRPr lang="en-US" sz="2000" baseline="0">
            <a:latin typeface="Lucida Bright" panose="02040602050505020304" pitchFamily="18" charset="0"/>
          </a:endParaRPr>
        </a:p>
        <a:p>
          <a:endParaRPr lang="en-US" sz="2000" baseline="0">
            <a:latin typeface="Lucida Bright" panose="020406020505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1053196</xdr:colOff>
      <xdr:row>2</xdr:row>
      <xdr:rowOff>73475</xdr:rowOff>
    </xdr:from>
    <xdr:to>
      <xdr:col>12</xdr:col>
      <xdr:colOff>198667</xdr:colOff>
      <xdr:row>6</xdr:row>
      <xdr:rowOff>176891</xdr:rowOff>
    </xdr:to>
    <xdr:sp macro="" textlink="">
      <xdr:nvSpPr>
        <xdr:cNvPr id="2" name="Rounded Rectangle 4">
          <a:extLst>
            <a:ext uri="{FF2B5EF4-FFF2-40B4-BE49-F238E27FC236}">
              <a16:creationId xmlns:a16="http://schemas.microsoft.com/office/drawing/2014/main" id="{8A9BA2DE-A372-421C-AFC2-79E035A17C5A}"/>
            </a:ext>
          </a:extLst>
        </xdr:cNvPr>
        <xdr:cNvSpPr/>
      </xdr:nvSpPr>
      <xdr:spPr>
        <a:xfrm>
          <a:off x="2881996" y="443589"/>
          <a:ext cx="6373585" cy="843645"/>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3</a:t>
          </a:r>
          <a:endParaRPr lang="en-US" sz="2800">
            <a:solidFill>
              <a:schemeClr val="tx1"/>
            </a:solidFill>
            <a:latin typeface="Lucida Bright" panose="02040602050505020304" pitchFamily="18" charset="0"/>
          </a:endParaRPr>
        </a:p>
      </xdr:txBody>
    </xdr:sp>
    <xdr:clientData/>
  </xdr:twoCellAnchor>
  <xdr:twoCellAnchor>
    <xdr:from>
      <xdr:col>28</xdr:col>
      <xdr:colOff>517071</xdr:colOff>
      <xdr:row>125</xdr:row>
      <xdr:rowOff>81643</xdr:rowOff>
    </xdr:from>
    <xdr:to>
      <xdr:col>28</xdr:col>
      <xdr:colOff>562790</xdr:colOff>
      <xdr:row>125</xdr:row>
      <xdr:rowOff>127362</xdr:rowOff>
    </xdr:to>
    <xdr:sp macro="" textlink="">
      <xdr:nvSpPr>
        <xdr:cNvPr id="4" name="Right Brace 3">
          <a:extLst>
            <a:ext uri="{FF2B5EF4-FFF2-40B4-BE49-F238E27FC236}">
              <a16:creationId xmlns:a16="http://schemas.microsoft.com/office/drawing/2014/main" id="{7893239F-8027-466D-94AB-189A3BBF09AA}"/>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xdr:row>
      <xdr:rowOff>65315</xdr:rowOff>
    </xdr:from>
    <xdr:to>
      <xdr:col>3</xdr:col>
      <xdr:colOff>176212</xdr:colOff>
      <xdr:row>7</xdr:row>
      <xdr:rowOff>160565</xdr:rowOff>
    </xdr:to>
    <xdr:sp macro="" textlink="">
      <xdr:nvSpPr>
        <xdr:cNvPr id="5" name="Left Arrow 62">
          <a:hlinkClick xmlns:r="http://schemas.openxmlformats.org/officeDocument/2006/relationships" r:id="rId1"/>
          <a:extLst>
            <a:ext uri="{FF2B5EF4-FFF2-40B4-BE49-F238E27FC236}">
              <a16:creationId xmlns:a16="http://schemas.microsoft.com/office/drawing/2014/main" id="{706B4A12-9C50-4807-BC18-42D94439D726}"/>
            </a:ext>
          </a:extLst>
        </xdr:cNvPr>
        <xdr:cNvSpPr/>
      </xdr:nvSpPr>
      <xdr:spPr>
        <a:xfrm>
          <a:off x="609600" y="431075"/>
          <a:ext cx="1395412" cy="1009650"/>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13</xdr:col>
      <xdr:colOff>359229</xdr:colOff>
      <xdr:row>2</xdr:row>
      <xdr:rowOff>18143</xdr:rowOff>
    </xdr:from>
    <xdr:to>
      <xdr:col>13</xdr:col>
      <xdr:colOff>391886</xdr:colOff>
      <xdr:row>42</xdr:row>
      <xdr:rowOff>50800</xdr:rowOff>
    </xdr:to>
    <xdr:cxnSp macro="">
      <xdr:nvCxnSpPr>
        <xdr:cNvPr id="7" name="Straight Connector 6">
          <a:extLst>
            <a:ext uri="{FF2B5EF4-FFF2-40B4-BE49-F238E27FC236}">
              <a16:creationId xmlns:a16="http://schemas.microsoft.com/office/drawing/2014/main" id="{946EECFD-073B-48A5-A59E-2018E13D4C1F}"/>
            </a:ext>
          </a:extLst>
        </xdr:cNvPr>
        <xdr:cNvCxnSpPr/>
      </xdr:nvCxnSpPr>
      <xdr:spPr>
        <a:xfrm>
          <a:off x="10036629" y="373743"/>
          <a:ext cx="32657" cy="7741557"/>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544284</xdr:colOff>
      <xdr:row>8</xdr:row>
      <xdr:rowOff>174173</xdr:rowOff>
    </xdr:from>
    <xdr:to>
      <xdr:col>12</xdr:col>
      <xdr:colOff>522517</xdr:colOff>
      <xdr:row>50</xdr:row>
      <xdr:rowOff>157842</xdr:rowOff>
    </xdr:to>
    <xdr:sp macro="" textlink="">
      <xdr:nvSpPr>
        <xdr:cNvPr id="8" name="TextBox 7">
          <a:extLst>
            <a:ext uri="{FF2B5EF4-FFF2-40B4-BE49-F238E27FC236}">
              <a16:creationId xmlns:a16="http://schemas.microsoft.com/office/drawing/2014/main" id="{BCB3C578-7470-4D80-A381-209AEAFF6BC7}"/>
            </a:ext>
          </a:extLst>
        </xdr:cNvPr>
        <xdr:cNvSpPr txBox="1"/>
      </xdr:nvSpPr>
      <xdr:spPr>
        <a:xfrm>
          <a:off x="1153884" y="1654630"/>
          <a:ext cx="8425547" cy="822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Robin Inc. feared that the average company loss is running beyond $34,000.</a:t>
          </a:r>
        </a:p>
        <a:p>
          <a:endParaRPr lang="en-US" sz="2000" baseline="0">
            <a:latin typeface="Lucida Bright" panose="02040602050505020304" pitchFamily="18" charset="0"/>
          </a:endParaRPr>
        </a:p>
        <a:p>
          <a:r>
            <a:rPr lang="en-US" sz="2000" baseline="0">
              <a:latin typeface="Lucida Bright" panose="02040602050505020304" pitchFamily="18" charset="0"/>
            </a:rPr>
            <a:t>It initially conducted a hypothesis test on a sample extracted from its database.</a:t>
          </a:r>
        </a:p>
        <a:p>
          <a:r>
            <a:rPr lang="en-US" sz="2000" baseline="0">
              <a:latin typeface="Lucida Bright" panose="02040602050505020304" pitchFamily="18" charset="0"/>
            </a:rPr>
            <a:t> </a:t>
          </a:r>
        </a:p>
        <a:p>
          <a:r>
            <a:rPr lang="en-US" sz="2000" baseline="0">
              <a:latin typeface="Lucida Bright" panose="02040602050505020304" pitchFamily="18" charset="0"/>
            </a:rPr>
            <a:t>The hypothesis was formulated as: </a:t>
          </a:r>
        </a:p>
        <a:p>
          <a:endParaRPr lang="en-US" sz="2000" baseline="0">
            <a:latin typeface="Lucida Bright" panose="02040602050505020304" pitchFamily="18" charset="0"/>
          </a:endParaRPr>
        </a:p>
        <a:p>
          <a:r>
            <a:rPr lang="en-US" sz="2000" baseline="0">
              <a:latin typeface="Lucida Bright" panose="02040602050505020304" pitchFamily="18" charset="0"/>
            </a:rPr>
            <a:t>Ho: average company loss ≤ $34,000</a:t>
          </a:r>
        </a:p>
        <a:p>
          <a:r>
            <a:rPr lang="en-US" sz="2000" baseline="0">
              <a:latin typeface="Lucida Bright" panose="02040602050505020304" pitchFamily="18" charset="0"/>
            </a:rPr>
            <a:t>Ha: average company loss &gt; $34,000 </a:t>
          </a:r>
        </a:p>
        <a:p>
          <a:endParaRPr lang="en-US" sz="2000" baseline="0">
            <a:latin typeface="Lucida Bright" panose="02040602050505020304" pitchFamily="18" charset="0"/>
          </a:endParaRPr>
        </a:p>
        <a:p>
          <a:r>
            <a:rPr lang="en-US" sz="2000" baseline="0">
              <a:latin typeface="Lucida Bright" panose="02040602050505020304" pitchFamily="18" charset="0"/>
            </a:rPr>
            <a:t>The test resulted in favor of Robin Inc.'s loss not exceeding $34,000. </a:t>
          </a:r>
        </a:p>
        <a:p>
          <a:endParaRPr lang="en-US" sz="2000" baseline="0">
            <a:latin typeface="Lucida Bright" panose="02040602050505020304" pitchFamily="18" charset="0"/>
          </a:endParaRPr>
        </a:p>
        <a:p>
          <a:r>
            <a:rPr lang="en-US" sz="2000" baseline="0">
              <a:latin typeface="Lucida Bright" panose="02040602050505020304" pitchFamily="18" charset="0"/>
            </a:rPr>
            <a:t>Detailed study of company accounts later revealed that the average company loss had run up to $37,896.</a:t>
          </a:r>
        </a:p>
        <a:p>
          <a:endParaRPr lang="en-US" sz="2000" baseline="0">
            <a:latin typeface="Lucida Bright" panose="02040602050505020304" pitchFamily="18" charset="0"/>
          </a:endParaRPr>
        </a:p>
        <a:p>
          <a:r>
            <a:rPr lang="en-US" sz="2000" baseline="0">
              <a:latin typeface="Lucida Bright" panose="02040602050505020304" pitchFamily="18" charset="0"/>
            </a:rPr>
            <a:t>Which of the following errors were made during the hypothesis: test?</a:t>
          </a:r>
        </a:p>
        <a:p>
          <a:r>
            <a:rPr lang="en-US" sz="2000" baseline="0">
              <a:latin typeface="Lucida Bright" panose="02040602050505020304" pitchFamily="18" charset="0"/>
            </a:rPr>
            <a:t>A) Type III error</a:t>
          </a:r>
        </a:p>
        <a:p>
          <a:r>
            <a:rPr lang="en-US" sz="2000" baseline="0">
              <a:latin typeface="Lucida Bright" panose="02040602050505020304" pitchFamily="18" charset="0"/>
            </a:rPr>
            <a:t>B) Type II error</a:t>
          </a:r>
        </a:p>
        <a:p>
          <a:r>
            <a:rPr lang="en-US" sz="2000" baseline="0">
              <a:latin typeface="Lucida Bright" panose="02040602050505020304" pitchFamily="18" charset="0"/>
            </a:rPr>
            <a:t>C) Type I error</a:t>
          </a:r>
        </a:p>
        <a:p>
          <a:r>
            <a:rPr lang="en-US" sz="2000" baseline="0">
              <a:latin typeface="Lucida Bright" panose="02040602050505020304" pitchFamily="18" charset="0"/>
            </a:rPr>
            <a:t>D) Type IV error </a:t>
          </a:r>
        </a:p>
        <a:p>
          <a:r>
            <a:rPr lang="en-US" sz="2000" baseline="0">
              <a:latin typeface="Lucida Bright" panose="02040602050505020304" pitchFamily="18" charset="0"/>
            </a:rPr>
            <a:t> </a:t>
          </a:r>
        </a:p>
        <a:p>
          <a:r>
            <a:rPr lang="en-US" sz="2000" baseline="0">
              <a:latin typeface="Lucida Bright" panose="02040602050505020304" pitchFamily="18" charset="0"/>
            </a:rPr>
            <a:t> </a:t>
          </a:r>
        </a:p>
        <a:p>
          <a:endParaRPr lang="en-US" sz="2000" baseline="0">
            <a:latin typeface="Lucida Bright" panose="02040602050505020304" pitchFamily="18" charset="0"/>
          </a:endParaRPr>
        </a:p>
        <a:p>
          <a:endParaRPr lang="en-US" sz="2000" baseline="0">
            <a:latin typeface="Lucida Bright" panose="02040602050505020304" pitchFamily="18" charset="0"/>
          </a:endParaRPr>
        </a:p>
      </xdr:txBody>
    </xdr:sp>
    <xdr:clientData/>
  </xdr:twoCellAnchor>
  <xdr:twoCellAnchor>
    <xdr:from>
      <xdr:col>14</xdr:col>
      <xdr:colOff>217714</xdr:colOff>
      <xdr:row>2</xdr:row>
      <xdr:rowOff>87086</xdr:rowOff>
    </xdr:from>
    <xdr:to>
      <xdr:col>20</xdr:col>
      <xdr:colOff>176892</xdr:colOff>
      <xdr:row>6</xdr:row>
      <xdr:rowOff>123008</xdr:rowOff>
    </xdr:to>
    <xdr:sp macro="" textlink="">
      <xdr:nvSpPr>
        <xdr:cNvPr id="12" name="Rounded Rectangle 52">
          <a:extLst>
            <a:ext uri="{FF2B5EF4-FFF2-40B4-BE49-F238E27FC236}">
              <a16:creationId xmlns:a16="http://schemas.microsoft.com/office/drawing/2014/main" id="{7E7C9708-E51B-4F35-8EE2-DC9093E193FC}"/>
            </a:ext>
          </a:extLst>
        </xdr:cNvPr>
        <xdr:cNvSpPr/>
      </xdr:nvSpPr>
      <xdr:spPr>
        <a:xfrm>
          <a:off x="10493828" y="457200"/>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14</xdr:col>
      <xdr:colOff>21770</xdr:colOff>
      <xdr:row>8</xdr:row>
      <xdr:rowOff>141516</xdr:rowOff>
    </xdr:from>
    <xdr:to>
      <xdr:col>27</xdr:col>
      <xdr:colOff>522517</xdr:colOff>
      <xdr:row>18</xdr:row>
      <xdr:rowOff>119743</xdr:rowOff>
    </xdr:to>
    <xdr:sp macro="" textlink="">
      <xdr:nvSpPr>
        <xdr:cNvPr id="9" name="TextBox 8">
          <a:extLst>
            <a:ext uri="{FF2B5EF4-FFF2-40B4-BE49-F238E27FC236}">
              <a16:creationId xmlns:a16="http://schemas.microsoft.com/office/drawing/2014/main" id="{449D4B7D-44F0-43FE-9D25-E01D26453F18}"/>
            </a:ext>
          </a:extLst>
        </xdr:cNvPr>
        <xdr:cNvSpPr txBox="1"/>
      </xdr:nvSpPr>
      <xdr:spPr>
        <a:xfrm>
          <a:off x="10297884" y="1621973"/>
          <a:ext cx="8425547" cy="22533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How to get to the solution?</a:t>
          </a:r>
        </a:p>
        <a:p>
          <a:endParaRPr lang="en-US" sz="2000" baseline="0">
            <a:latin typeface="Lucida Bright" panose="02040602050505020304" pitchFamily="18" charset="0"/>
          </a:endParaRPr>
        </a:p>
        <a:p>
          <a:r>
            <a:rPr lang="en-US" sz="2000" baseline="0">
              <a:latin typeface="Lucida Bright" panose="02040602050505020304" pitchFamily="18" charset="0"/>
            </a:rPr>
            <a:t>Decide wheter the Ho was accepted when it was false or it was rejected when it was true.</a:t>
          </a:r>
        </a:p>
      </xdr:txBody>
    </xdr:sp>
    <xdr:clientData/>
  </xdr:twoCellAnchor>
  <xdr:twoCellAnchor>
    <xdr:from>
      <xdr:col>21</xdr:col>
      <xdr:colOff>566058</xdr:colOff>
      <xdr:row>1</xdr:row>
      <xdr:rowOff>141515</xdr:rowOff>
    </xdr:from>
    <xdr:to>
      <xdr:col>25</xdr:col>
      <xdr:colOff>394608</xdr:colOff>
      <xdr:row>5</xdr:row>
      <xdr:rowOff>163286</xdr:rowOff>
    </xdr:to>
    <xdr:sp macro="" textlink="">
      <xdr:nvSpPr>
        <xdr:cNvPr id="10" name="TextBox 9">
          <a:hlinkClick xmlns:r="http://schemas.openxmlformats.org/officeDocument/2006/relationships" r:id="rId2"/>
          <a:extLst>
            <a:ext uri="{FF2B5EF4-FFF2-40B4-BE49-F238E27FC236}">
              <a16:creationId xmlns:a16="http://schemas.microsoft.com/office/drawing/2014/main" id="{974497F7-CB6C-4F2F-BBD3-CBE4E43C8F88}"/>
            </a:ext>
          </a:extLst>
        </xdr:cNvPr>
        <xdr:cNvSpPr txBox="1"/>
      </xdr:nvSpPr>
      <xdr:spPr>
        <a:xfrm>
          <a:off x="15109372" y="326572"/>
          <a:ext cx="2266950" cy="762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latin typeface="Lucida Bright" panose="02040602050505020304" pitchFamily="18" charset="0"/>
            </a:rPr>
            <a:t>Notes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1096738</xdr:colOff>
      <xdr:row>1</xdr:row>
      <xdr:rowOff>182332</xdr:rowOff>
    </xdr:from>
    <xdr:to>
      <xdr:col>12</xdr:col>
      <xdr:colOff>242209</xdr:colOff>
      <xdr:row>6</xdr:row>
      <xdr:rowOff>100691</xdr:rowOff>
    </xdr:to>
    <xdr:sp macro="" textlink="">
      <xdr:nvSpPr>
        <xdr:cNvPr id="2" name="Rounded Rectangle 4">
          <a:extLst>
            <a:ext uri="{FF2B5EF4-FFF2-40B4-BE49-F238E27FC236}">
              <a16:creationId xmlns:a16="http://schemas.microsoft.com/office/drawing/2014/main" id="{1EC5BF2C-E177-42C5-86FA-49E61755D5C3}"/>
            </a:ext>
          </a:extLst>
        </xdr:cNvPr>
        <xdr:cNvSpPr/>
      </xdr:nvSpPr>
      <xdr:spPr>
        <a:xfrm>
          <a:off x="2925538" y="367389"/>
          <a:ext cx="6373585" cy="843645"/>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2</a:t>
          </a:r>
          <a:endParaRPr lang="en-US" sz="2800">
            <a:solidFill>
              <a:schemeClr val="tx1"/>
            </a:solidFill>
            <a:latin typeface="Lucida Bright" panose="02040602050505020304" pitchFamily="18" charset="0"/>
          </a:endParaRPr>
        </a:p>
      </xdr:txBody>
    </xdr:sp>
    <xdr:clientData/>
  </xdr:twoCellAnchor>
  <xdr:twoCellAnchor>
    <xdr:from>
      <xdr:col>1</xdr:col>
      <xdr:colOff>0</xdr:colOff>
      <xdr:row>0</xdr:row>
      <xdr:rowOff>163286</xdr:rowOff>
    </xdr:from>
    <xdr:to>
      <xdr:col>3</xdr:col>
      <xdr:colOff>176212</xdr:colOff>
      <xdr:row>6</xdr:row>
      <xdr:rowOff>73479</xdr:rowOff>
    </xdr:to>
    <xdr:sp macro="" textlink="">
      <xdr:nvSpPr>
        <xdr:cNvPr id="5" name="Left Arrow 62">
          <a:hlinkClick xmlns:r="http://schemas.openxmlformats.org/officeDocument/2006/relationships" r:id="rId1"/>
          <a:extLst>
            <a:ext uri="{FF2B5EF4-FFF2-40B4-BE49-F238E27FC236}">
              <a16:creationId xmlns:a16="http://schemas.microsoft.com/office/drawing/2014/main" id="{E1B1C94D-D276-44BE-B53B-60A9A0B879A4}"/>
            </a:ext>
          </a:extLst>
        </xdr:cNvPr>
        <xdr:cNvSpPr/>
      </xdr:nvSpPr>
      <xdr:spPr>
        <a:xfrm>
          <a:off x="609600" y="163286"/>
          <a:ext cx="1395412" cy="102053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16</xdr:col>
      <xdr:colOff>89808</xdr:colOff>
      <xdr:row>2</xdr:row>
      <xdr:rowOff>54429</xdr:rowOff>
    </xdr:from>
    <xdr:to>
      <xdr:col>16</xdr:col>
      <xdr:colOff>122465</xdr:colOff>
      <xdr:row>51</xdr:row>
      <xdr:rowOff>87086</xdr:rowOff>
    </xdr:to>
    <xdr:cxnSp macro="">
      <xdr:nvCxnSpPr>
        <xdr:cNvPr id="7" name="Straight Connector 6">
          <a:extLst>
            <a:ext uri="{FF2B5EF4-FFF2-40B4-BE49-F238E27FC236}">
              <a16:creationId xmlns:a16="http://schemas.microsoft.com/office/drawing/2014/main" id="{6E92F14E-2FE4-4591-AF39-C7FA5AEDB059}"/>
            </a:ext>
          </a:extLst>
        </xdr:cNvPr>
        <xdr:cNvCxnSpPr/>
      </xdr:nvCxnSpPr>
      <xdr:spPr>
        <a:xfrm>
          <a:off x="11179629" y="435429"/>
          <a:ext cx="32657" cy="9326336"/>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478972</xdr:colOff>
      <xdr:row>7</xdr:row>
      <xdr:rowOff>174170</xdr:rowOff>
    </xdr:from>
    <xdr:to>
      <xdr:col>15</xdr:col>
      <xdr:colOff>193221</xdr:colOff>
      <xdr:row>60</xdr:row>
      <xdr:rowOff>59872</xdr:rowOff>
    </xdr:to>
    <xdr:sp macro="" textlink="">
      <xdr:nvSpPr>
        <xdr:cNvPr id="9" name="TextBox 8">
          <a:extLst>
            <a:ext uri="{FF2B5EF4-FFF2-40B4-BE49-F238E27FC236}">
              <a16:creationId xmlns:a16="http://schemas.microsoft.com/office/drawing/2014/main" id="{2166486B-811A-4AAD-9C4B-1C6DD923287F}"/>
            </a:ext>
          </a:extLst>
        </xdr:cNvPr>
        <xdr:cNvSpPr txBox="1"/>
      </xdr:nvSpPr>
      <xdr:spPr>
        <a:xfrm>
          <a:off x="1088572" y="1469570"/>
          <a:ext cx="9990363" cy="97808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A marketing research consultant hired by Coca-Cola is interested in determining if the proportion of customers who prefer Coke to other brands is over 50%. </a:t>
          </a:r>
        </a:p>
        <a:p>
          <a:r>
            <a:rPr lang="en-US" sz="2000" baseline="0">
              <a:latin typeface="Lucida Bright" panose="02040602050505020304" pitchFamily="18" charset="0"/>
            </a:rPr>
            <a:t> </a:t>
          </a:r>
        </a:p>
        <a:p>
          <a:r>
            <a:rPr lang="en-US" sz="2000" baseline="0">
              <a:latin typeface="Lucida Bright" panose="02040602050505020304" pitchFamily="18" charset="0"/>
            </a:rPr>
            <a:t>A random sample of 200 consumers was selected from the market under investigation, 55% favored Coca-Cola over other brands.  </a:t>
          </a:r>
        </a:p>
        <a:p>
          <a:endParaRPr lang="en-US" sz="2000" baseline="0">
            <a:latin typeface="Lucida Bright" panose="02040602050505020304" pitchFamily="18" charset="0"/>
          </a:endParaRPr>
        </a:p>
        <a:p>
          <a:r>
            <a:rPr lang="en-US" sz="2000" baseline="0">
              <a:latin typeface="Lucida Bright" panose="02040602050505020304" pitchFamily="18" charset="0"/>
            </a:rPr>
            <a:t>Additional information is presented below.  </a:t>
          </a:r>
        </a:p>
        <a:p>
          <a:r>
            <a:rPr lang="en-US" sz="2000" baseline="0">
              <a:latin typeface="Lucida Bright" panose="02040602050505020304" pitchFamily="18" charset="0"/>
            </a:rPr>
            <a:t> </a:t>
          </a:r>
        </a:p>
        <a:p>
          <a:r>
            <a:rPr lang="en-US" sz="2000" baseline="0">
              <a:latin typeface="Lucida Bright" panose="02040602050505020304" pitchFamily="18" charset="0"/>
            </a:rPr>
            <a:t>Sample proportion:  0.55</a:t>
          </a:r>
        </a:p>
        <a:p>
          <a:r>
            <a:rPr lang="en-US" sz="2000" baseline="0">
              <a:latin typeface="Lucida Bright" panose="02040602050505020304" pitchFamily="18" charset="0"/>
            </a:rPr>
            <a:t>Test Value:  0.03518</a:t>
          </a:r>
        </a:p>
        <a:p>
          <a:r>
            <a:rPr lang="en-US" sz="2000" baseline="0">
              <a:latin typeface="Lucida Bright" panose="02040602050505020304" pitchFamily="18" charset="0"/>
            </a:rPr>
            <a:t>Z test statistic:  1.4213</a:t>
          </a:r>
        </a:p>
        <a:p>
          <a:r>
            <a:rPr lang="en-US" sz="2000" baseline="0">
              <a:latin typeface="Lucida Bright" panose="02040602050505020304" pitchFamily="18" charset="0"/>
            </a:rPr>
            <a:t>p-value:  0.07761</a:t>
          </a:r>
        </a:p>
        <a:p>
          <a:r>
            <a:rPr lang="en-US" sz="2000" baseline="0">
              <a:latin typeface="Lucida Bright" panose="02040602050505020304" pitchFamily="18" charset="0"/>
            </a:rPr>
            <a:t> </a:t>
          </a:r>
        </a:p>
        <a:p>
          <a:r>
            <a:rPr lang="en-US" sz="2000" baseline="0">
              <a:latin typeface="Lucida Bright" panose="02040602050505020304" pitchFamily="18" charset="0"/>
            </a:rPr>
            <a:t> </a:t>
          </a:r>
        </a:p>
        <a:p>
          <a:r>
            <a:rPr lang="en-US" sz="2000" baseline="0">
              <a:latin typeface="Lucida Bright" panose="02040602050505020304" pitchFamily="18" charset="0"/>
            </a:rPr>
            <a:t>The market consultant has decided on One-tailed test in order to find whether the proportion is actually greater than 50%. </a:t>
          </a:r>
        </a:p>
        <a:p>
          <a:endParaRPr lang="en-US" sz="2000" baseline="0">
            <a:latin typeface="Lucida Bright" panose="02040602050505020304" pitchFamily="18" charset="0"/>
          </a:endParaRPr>
        </a:p>
        <a:p>
          <a:r>
            <a:rPr lang="en-US" sz="2000" baseline="0">
              <a:latin typeface="Lucida Bright" panose="02040602050505020304" pitchFamily="18" charset="0"/>
            </a:rPr>
            <a:t>Using a </a:t>
          </a:r>
          <a:r>
            <a:rPr lang="en-US" sz="2000" b="0" baseline="0">
              <a:latin typeface="Lucida Bright" panose="02040602050505020304" pitchFamily="18" charset="0"/>
            </a:rPr>
            <a:t>5% significance level, </a:t>
          </a:r>
          <a:r>
            <a:rPr lang="en-US" sz="2000" baseline="0">
              <a:latin typeface="Lucida Bright" panose="02040602050505020304" pitchFamily="18" charset="0"/>
            </a:rPr>
            <a:t>can the marketing consultant conclude that the proportion of customers who prefer Coca-Cola exceeds 50%?</a:t>
          </a:r>
        </a:p>
        <a:p>
          <a:endParaRPr lang="en-US" sz="2000" baseline="0">
            <a:latin typeface="Lucida Bright" panose="02040602050505020304" pitchFamily="18" charset="0"/>
          </a:endParaRPr>
        </a:p>
        <a:p>
          <a:r>
            <a:rPr lang="en-US" sz="2000" baseline="0">
              <a:latin typeface="Lucida Bright" panose="02040602050505020304" pitchFamily="18" charset="0"/>
            </a:rPr>
            <a:t>Answers:</a:t>
          </a:r>
        </a:p>
        <a:p>
          <a:endParaRPr lang="en-US" sz="2000" baseline="0">
            <a:latin typeface="Lucida Bright" panose="02040602050505020304" pitchFamily="18" charset="0"/>
          </a:endParaRPr>
        </a:p>
        <a:p>
          <a:r>
            <a:rPr lang="en-US" sz="2000" baseline="0">
              <a:latin typeface="Lucida Bright" panose="02040602050505020304" pitchFamily="18" charset="0"/>
            </a:rPr>
            <a:t>A) Yes</a:t>
          </a:r>
        </a:p>
        <a:p>
          <a:endParaRPr lang="en-US" sz="2000" baseline="0">
            <a:latin typeface="Lucida Bright" panose="02040602050505020304" pitchFamily="18" charset="0"/>
          </a:endParaRPr>
        </a:p>
        <a:p>
          <a:r>
            <a:rPr lang="en-US" sz="2000" b="0" baseline="0">
              <a:latin typeface="Lucida Bright" panose="02040602050505020304" pitchFamily="18" charset="0"/>
            </a:rPr>
            <a:t>B) No</a:t>
          </a:r>
        </a:p>
        <a:p>
          <a:endParaRPr lang="en-US" sz="2000" baseline="0">
            <a:latin typeface="Lucida Bright" panose="02040602050505020304" pitchFamily="18" charset="0"/>
          </a:endParaRPr>
        </a:p>
        <a:p>
          <a:r>
            <a:rPr lang="en-US" sz="2000" baseline="0">
              <a:latin typeface="Lucida Bright" panose="02040602050505020304" pitchFamily="18" charset="0"/>
            </a:rPr>
            <a:t>C) Not enough information is provided to make a correct decision</a:t>
          </a:r>
        </a:p>
        <a:p>
          <a:endParaRPr lang="en-US" sz="2000" baseline="0">
            <a:latin typeface="Lucida Bright" panose="02040602050505020304" pitchFamily="18" charset="0"/>
          </a:endParaRPr>
        </a:p>
        <a:p>
          <a:r>
            <a:rPr lang="en-US" sz="2000" baseline="0">
              <a:latin typeface="Lucida Bright" panose="02040602050505020304" pitchFamily="18" charset="0"/>
            </a:rPr>
            <a:t>D) The test should be two sided test and therefore there is no right answer</a:t>
          </a:r>
        </a:p>
        <a:p>
          <a:r>
            <a:rPr lang="en-US" sz="2000" baseline="0">
              <a:latin typeface="Lucida Bright" panose="02040602050505020304" pitchFamily="18" charset="0"/>
            </a:rPr>
            <a:t> </a:t>
          </a:r>
        </a:p>
        <a:p>
          <a:endParaRPr lang="en-US" sz="2000" baseline="0">
            <a:latin typeface="Lucida Bright" panose="02040602050505020304" pitchFamily="18" charset="0"/>
          </a:endParaRPr>
        </a:p>
        <a:p>
          <a:endParaRPr lang="en-US" sz="2000" baseline="0">
            <a:latin typeface="Lucida Bright" panose="02040602050505020304" pitchFamily="18" charset="0"/>
          </a:endParaRPr>
        </a:p>
        <a:p>
          <a:endParaRPr lang="en-US" sz="2000" baseline="0">
            <a:latin typeface="Lucida Bright" panose="02040602050505020304" pitchFamily="18" charset="0"/>
          </a:endParaRPr>
        </a:p>
      </xdr:txBody>
    </xdr:sp>
    <xdr:clientData/>
  </xdr:twoCellAnchor>
  <xdr:twoCellAnchor>
    <xdr:from>
      <xdr:col>16</xdr:col>
      <xdr:colOff>527957</xdr:colOff>
      <xdr:row>2</xdr:row>
      <xdr:rowOff>27214</xdr:rowOff>
    </xdr:from>
    <xdr:to>
      <xdr:col>23</xdr:col>
      <xdr:colOff>84364</xdr:colOff>
      <xdr:row>6</xdr:row>
      <xdr:rowOff>63136</xdr:rowOff>
    </xdr:to>
    <xdr:sp macro="" textlink="">
      <xdr:nvSpPr>
        <xdr:cNvPr id="13" name="Rounded Rectangle 52">
          <a:extLst>
            <a:ext uri="{FF2B5EF4-FFF2-40B4-BE49-F238E27FC236}">
              <a16:creationId xmlns:a16="http://schemas.microsoft.com/office/drawing/2014/main" id="{CC219D41-C51F-4F0A-A8AA-BA862B0BD539}"/>
            </a:ext>
          </a:extLst>
        </xdr:cNvPr>
        <xdr:cNvSpPr/>
      </xdr:nvSpPr>
      <xdr:spPr>
        <a:xfrm>
          <a:off x="12023271" y="397328"/>
          <a:ext cx="3616779"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17</xdr:col>
      <xdr:colOff>348343</xdr:colOff>
      <xdr:row>12</xdr:row>
      <xdr:rowOff>32656</xdr:rowOff>
    </xdr:from>
    <xdr:to>
      <xdr:col>29</xdr:col>
      <xdr:colOff>283029</xdr:colOff>
      <xdr:row>19</xdr:row>
      <xdr:rowOff>174170</xdr:rowOff>
    </xdr:to>
    <xdr:sp macro="" textlink="">
      <xdr:nvSpPr>
        <xdr:cNvPr id="18" name="TextBox 17">
          <a:extLst>
            <a:ext uri="{FF2B5EF4-FFF2-40B4-BE49-F238E27FC236}">
              <a16:creationId xmlns:a16="http://schemas.microsoft.com/office/drawing/2014/main" id="{3B7CBB6F-C411-4056-B4D8-9B37ED115B4C}"/>
            </a:ext>
          </a:extLst>
        </xdr:cNvPr>
        <xdr:cNvSpPr txBox="1"/>
      </xdr:nvSpPr>
      <xdr:spPr>
        <a:xfrm>
          <a:off x="12453257" y="2253342"/>
          <a:ext cx="6879772" cy="1480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Step 1. Write the hypothesis</a:t>
          </a:r>
        </a:p>
        <a:p>
          <a:endParaRPr lang="en-US" sz="2000" baseline="0">
            <a:latin typeface="Lucida Bright" panose="02040602050505020304" pitchFamily="18" charset="0"/>
          </a:endParaRPr>
        </a:p>
        <a:p>
          <a:r>
            <a:rPr lang="en-US" sz="2000" baseline="0">
              <a:latin typeface="Lucida Bright" panose="02040602050505020304" pitchFamily="18" charset="0"/>
            </a:rPr>
            <a:t>Ho: Proportion ≤ 50% is the proportion is not greater</a:t>
          </a:r>
        </a:p>
        <a:p>
          <a:r>
            <a:rPr lang="en-US" sz="2000" baseline="0">
              <a:latin typeface="Lucida Bright" panose="02040602050505020304" pitchFamily="18" charset="0"/>
            </a:rPr>
            <a:t>Ha: proportion &gt; 50% is  greater</a:t>
          </a:r>
        </a:p>
        <a:p>
          <a:endParaRPr lang="en-US" sz="2000" baseline="0">
            <a:latin typeface="Lucida Bright" panose="02040602050505020304" pitchFamily="18" charset="0"/>
          </a:endParaRPr>
        </a:p>
      </xdr:txBody>
    </xdr:sp>
    <xdr:clientData/>
  </xdr:twoCellAnchor>
  <xdr:twoCellAnchor>
    <xdr:from>
      <xdr:col>17</xdr:col>
      <xdr:colOff>359228</xdr:colOff>
      <xdr:row>21</xdr:row>
      <xdr:rowOff>76199</xdr:rowOff>
    </xdr:from>
    <xdr:to>
      <xdr:col>29</xdr:col>
      <xdr:colOff>239486</xdr:colOff>
      <xdr:row>28</xdr:row>
      <xdr:rowOff>108857</xdr:rowOff>
    </xdr:to>
    <xdr:sp macro="" textlink="">
      <xdr:nvSpPr>
        <xdr:cNvPr id="22" name="TextBox 21">
          <a:extLst>
            <a:ext uri="{FF2B5EF4-FFF2-40B4-BE49-F238E27FC236}">
              <a16:creationId xmlns:a16="http://schemas.microsoft.com/office/drawing/2014/main" id="{CC7EC4D3-2420-4888-B69C-6515B2DADFFB}"/>
            </a:ext>
          </a:extLst>
        </xdr:cNvPr>
        <xdr:cNvSpPr txBox="1"/>
      </xdr:nvSpPr>
      <xdr:spPr>
        <a:xfrm>
          <a:off x="12464142" y="4005942"/>
          <a:ext cx="6825344" cy="13280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Step 2. Set the decision rule:</a:t>
          </a:r>
          <a:r>
            <a:rPr lang="en-US" sz="1100" b="0" i="0" u="none" strike="noStrike">
              <a:solidFill>
                <a:schemeClr val="dk1"/>
              </a:solidFill>
              <a:effectLst/>
              <a:latin typeface="Lucida Bright" panose="02040602050505020304" pitchFamily="18" charset="0"/>
              <a:ea typeface="+mn-ea"/>
              <a:cs typeface="+mn-cs"/>
            </a:rPr>
            <a:t> </a:t>
          </a:r>
        </a:p>
        <a:p>
          <a:r>
            <a:rPr lang="en-US" sz="2000">
              <a:latin typeface="Lucida Bright" panose="02040602050505020304" pitchFamily="18" charset="0"/>
            </a:rPr>
            <a:t> </a:t>
          </a:r>
        </a:p>
        <a:p>
          <a:r>
            <a:rPr lang="en-US" sz="2000">
              <a:latin typeface="Lucida Bright" panose="02040602050505020304" pitchFamily="18" charset="0"/>
            </a:rPr>
            <a:t>If the p value &lt; than </a:t>
          </a:r>
          <a:r>
            <a:rPr lang="el-GR" sz="2000">
              <a:latin typeface="Calibri" panose="020F0502020204030204" pitchFamily="34" charset="0"/>
              <a:cs typeface="Calibri" panose="020F0502020204030204" pitchFamily="34" charset="0"/>
            </a:rPr>
            <a:t>α</a:t>
          </a:r>
          <a:r>
            <a:rPr lang="en-US" sz="2000">
              <a:latin typeface="Lucida Bright" panose="02040602050505020304" pitchFamily="18" charset="0"/>
              <a:cs typeface="Calibri" panose="020F0502020204030204" pitchFamily="34" charset="0"/>
            </a:rPr>
            <a:t>, reject the Ho</a:t>
          </a:r>
          <a:endParaRPr lang="en-US" sz="2000" baseline="0">
            <a:latin typeface="Lucida Bright" panose="02040602050505020304" pitchFamily="18" charset="0"/>
          </a:endParaRPr>
        </a:p>
      </xdr:txBody>
    </xdr:sp>
    <xdr:clientData/>
  </xdr:twoCellAnchor>
  <xdr:twoCellAnchor>
    <xdr:from>
      <xdr:col>17</xdr:col>
      <xdr:colOff>359228</xdr:colOff>
      <xdr:row>7</xdr:row>
      <xdr:rowOff>54428</xdr:rowOff>
    </xdr:from>
    <xdr:to>
      <xdr:col>29</xdr:col>
      <xdr:colOff>228600</xdr:colOff>
      <xdr:row>10</xdr:row>
      <xdr:rowOff>174172</xdr:rowOff>
    </xdr:to>
    <xdr:sp macro="" textlink="">
      <xdr:nvSpPr>
        <xdr:cNvPr id="19" name="TextBox 18">
          <a:extLst>
            <a:ext uri="{FF2B5EF4-FFF2-40B4-BE49-F238E27FC236}">
              <a16:creationId xmlns:a16="http://schemas.microsoft.com/office/drawing/2014/main" id="{610E8E86-61A6-4C27-A576-39E927D63F5C}"/>
            </a:ext>
          </a:extLst>
        </xdr:cNvPr>
        <xdr:cNvSpPr txBox="1"/>
      </xdr:nvSpPr>
      <xdr:spPr>
        <a:xfrm>
          <a:off x="12464142" y="1349828"/>
          <a:ext cx="6814458" cy="674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How to get to the solution?</a:t>
          </a:r>
        </a:p>
      </xdr:txBody>
    </xdr:sp>
    <xdr:clientData/>
  </xdr:twoCellAnchor>
  <xdr:twoCellAnchor>
    <xdr:from>
      <xdr:col>17</xdr:col>
      <xdr:colOff>381000</xdr:colOff>
      <xdr:row>29</xdr:row>
      <xdr:rowOff>43542</xdr:rowOff>
    </xdr:from>
    <xdr:to>
      <xdr:col>29</xdr:col>
      <xdr:colOff>217713</xdr:colOff>
      <xdr:row>37</xdr:row>
      <xdr:rowOff>141514</xdr:rowOff>
    </xdr:to>
    <xdr:sp macro="" textlink="">
      <xdr:nvSpPr>
        <xdr:cNvPr id="21" name="TextBox 20">
          <a:extLst>
            <a:ext uri="{FF2B5EF4-FFF2-40B4-BE49-F238E27FC236}">
              <a16:creationId xmlns:a16="http://schemas.microsoft.com/office/drawing/2014/main" id="{2788B39A-E0B4-4F6B-9BF4-2B79932EB5FA}"/>
            </a:ext>
          </a:extLst>
        </xdr:cNvPr>
        <xdr:cNvSpPr txBox="1"/>
      </xdr:nvSpPr>
      <xdr:spPr>
        <a:xfrm>
          <a:off x="12485914" y="5453742"/>
          <a:ext cx="6781799" cy="1578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Step 3. Check the givens:</a:t>
          </a:r>
        </a:p>
        <a:p>
          <a:endParaRPr lang="en-US" sz="2000" b="0" i="0" u="none" strike="noStrike" baseline="0">
            <a:solidFill>
              <a:schemeClr val="dk1"/>
            </a:solidFill>
            <a:effectLst/>
            <a:latin typeface="Lucida Bright" panose="02040602050505020304" pitchFamily="18" charset="0"/>
            <a:ea typeface="+mn-ea"/>
            <a:cs typeface="+mn-cs"/>
          </a:endParaRPr>
        </a:p>
        <a:p>
          <a:r>
            <a:rPr lang="en-US" sz="2000" b="0" i="0" u="none" strike="noStrike" baseline="0">
              <a:solidFill>
                <a:schemeClr val="dk1"/>
              </a:solidFill>
              <a:effectLst/>
              <a:latin typeface="Lucida Bright" panose="02040602050505020304" pitchFamily="18" charset="0"/>
              <a:ea typeface="+mn-ea"/>
              <a:cs typeface="+mn-cs"/>
            </a:rPr>
            <a:t>p value = 0.07 761</a:t>
          </a:r>
        </a:p>
        <a:p>
          <a:r>
            <a:rPr lang="en-US" sz="2000" b="0" i="0" u="none" strike="noStrike" baseline="0">
              <a:solidFill>
                <a:schemeClr val="dk1"/>
              </a:solidFill>
              <a:effectLst/>
              <a:latin typeface="Lucida Bright" panose="02040602050505020304" pitchFamily="18" charset="0"/>
              <a:ea typeface="+mn-ea"/>
              <a:cs typeface="+mn-cs"/>
            </a:rPr>
            <a:t>          α = 0.05</a:t>
          </a:r>
          <a:endParaRPr lang="en-US" sz="2000" b="0" i="0" u="none" strike="noStrike">
            <a:solidFill>
              <a:schemeClr val="dk1"/>
            </a:solidFill>
            <a:effectLst/>
            <a:latin typeface="Lucida Bright" panose="02040602050505020304" pitchFamily="18" charset="0"/>
            <a:ea typeface="+mn-ea"/>
            <a:cs typeface="+mn-cs"/>
          </a:endParaRPr>
        </a:p>
        <a:p>
          <a:r>
            <a:rPr lang="en-US" sz="2000">
              <a:latin typeface="Lucida Bright" panose="02040602050505020304" pitchFamily="18" charset="0"/>
            </a:rPr>
            <a:t> </a:t>
          </a:r>
        </a:p>
        <a:p>
          <a:endParaRPr lang="en-US" sz="2000">
            <a:latin typeface="Lucida Bright" panose="02040602050505020304" pitchFamily="18" charset="0"/>
          </a:endParaRPr>
        </a:p>
      </xdr:txBody>
    </xdr:sp>
    <xdr:clientData/>
  </xdr:twoCellAnchor>
  <xdr:twoCellAnchor editAs="oneCell">
    <xdr:from>
      <xdr:col>17</xdr:col>
      <xdr:colOff>511629</xdr:colOff>
      <xdr:row>39</xdr:row>
      <xdr:rowOff>54429</xdr:rowOff>
    </xdr:from>
    <xdr:to>
      <xdr:col>29</xdr:col>
      <xdr:colOff>130629</xdr:colOff>
      <xdr:row>52</xdr:row>
      <xdr:rowOff>47897</xdr:rowOff>
    </xdr:to>
    <xdr:pic>
      <xdr:nvPicPr>
        <xdr:cNvPr id="23" name="Picture 22" descr="The chi-square distribution By OpenStax | Jobilize">
          <a:extLst>
            <a:ext uri="{FF2B5EF4-FFF2-40B4-BE49-F238E27FC236}">
              <a16:creationId xmlns:a16="http://schemas.microsoft.com/office/drawing/2014/main" id="{948B734A-841E-422E-849C-FA49884251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16543" y="7315200"/>
          <a:ext cx="6564086" cy="2420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489857</xdr:colOff>
      <xdr:row>44</xdr:row>
      <xdr:rowOff>21771</xdr:rowOff>
    </xdr:from>
    <xdr:to>
      <xdr:col>22</xdr:col>
      <xdr:colOff>500742</xdr:colOff>
      <xdr:row>52</xdr:row>
      <xdr:rowOff>43542</xdr:rowOff>
    </xdr:to>
    <xdr:cxnSp macro="">
      <xdr:nvCxnSpPr>
        <xdr:cNvPr id="6" name="Straight Connector 5">
          <a:extLst>
            <a:ext uri="{FF2B5EF4-FFF2-40B4-BE49-F238E27FC236}">
              <a16:creationId xmlns:a16="http://schemas.microsoft.com/office/drawing/2014/main" id="{2C243892-2D03-4833-8C37-A4E7495B6289}"/>
            </a:ext>
          </a:extLst>
        </xdr:cNvPr>
        <xdr:cNvCxnSpPr/>
      </xdr:nvCxnSpPr>
      <xdr:spPr>
        <a:xfrm>
          <a:off x="15435943" y="8207828"/>
          <a:ext cx="10885" cy="152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239486</xdr:colOff>
      <xdr:row>46</xdr:row>
      <xdr:rowOff>152400</xdr:rowOff>
    </xdr:from>
    <xdr:to>
      <xdr:col>24</xdr:col>
      <xdr:colOff>250371</xdr:colOff>
      <xdr:row>51</xdr:row>
      <xdr:rowOff>32657</xdr:rowOff>
    </xdr:to>
    <xdr:cxnSp macro="">
      <xdr:nvCxnSpPr>
        <xdr:cNvPr id="24" name="Straight Connector 23">
          <a:extLst>
            <a:ext uri="{FF2B5EF4-FFF2-40B4-BE49-F238E27FC236}">
              <a16:creationId xmlns:a16="http://schemas.microsoft.com/office/drawing/2014/main" id="{03D77D6C-594C-4E8C-8312-3A6F15352498}"/>
            </a:ext>
          </a:extLst>
        </xdr:cNvPr>
        <xdr:cNvCxnSpPr/>
      </xdr:nvCxnSpPr>
      <xdr:spPr>
        <a:xfrm>
          <a:off x="16404772" y="8708571"/>
          <a:ext cx="10885" cy="8164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163284</xdr:colOff>
      <xdr:row>41</xdr:row>
      <xdr:rowOff>119743</xdr:rowOff>
    </xdr:from>
    <xdr:to>
      <xdr:col>26</xdr:col>
      <xdr:colOff>250370</xdr:colOff>
      <xdr:row>43</xdr:row>
      <xdr:rowOff>174172</xdr:rowOff>
    </xdr:to>
    <xdr:sp macro="" textlink="">
      <xdr:nvSpPr>
        <xdr:cNvPr id="27" name="TextBox 26">
          <a:extLst>
            <a:ext uri="{FF2B5EF4-FFF2-40B4-BE49-F238E27FC236}">
              <a16:creationId xmlns:a16="http://schemas.microsoft.com/office/drawing/2014/main" id="{50A0C59A-3FA5-4E88-A56A-C9A0125FA0FD}"/>
            </a:ext>
          </a:extLst>
        </xdr:cNvPr>
        <xdr:cNvSpPr txBox="1"/>
      </xdr:nvSpPr>
      <xdr:spPr>
        <a:xfrm>
          <a:off x="15109370" y="7750629"/>
          <a:ext cx="2166257" cy="424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2400">
              <a:latin typeface="Calibri" panose="020F0502020204030204" pitchFamily="34" charset="0"/>
              <a:cs typeface="Calibri" panose="020F0502020204030204" pitchFamily="34" charset="0"/>
            </a:rPr>
            <a:t>α</a:t>
          </a:r>
          <a:r>
            <a:rPr lang="en-US" sz="2400">
              <a:latin typeface="Calibri" panose="020F0502020204030204" pitchFamily="34" charset="0"/>
              <a:cs typeface="Calibri" panose="020F0502020204030204" pitchFamily="34" charset="0"/>
            </a:rPr>
            <a:t> = </a:t>
          </a:r>
          <a:r>
            <a:rPr lang="en-US" sz="2400"/>
            <a:t>0.05</a:t>
          </a:r>
        </a:p>
      </xdr:txBody>
    </xdr:sp>
    <xdr:clientData/>
  </xdr:twoCellAnchor>
  <xdr:twoCellAnchor>
    <xdr:from>
      <xdr:col>23</xdr:col>
      <xdr:colOff>195942</xdr:colOff>
      <xdr:row>44</xdr:row>
      <xdr:rowOff>87086</xdr:rowOff>
    </xdr:from>
    <xdr:to>
      <xdr:col>27</xdr:col>
      <xdr:colOff>108857</xdr:colOff>
      <xdr:row>46</xdr:row>
      <xdr:rowOff>141515</xdr:rowOff>
    </xdr:to>
    <xdr:sp macro="" textlink="">
      <xdr:nvSpPr>
        <xdr:cNvPr id="28" name="TextBox 27">
          <a:extLst>
            <a:ext uri="{FF2B5EF4-FFF2-40B4-BE49-F238E27FC236}">
              <a16:creationId xmlns:a16="http://schemas.microsoft.com/office/drawing/2014/main" id="{E87D7CFD-8CC3-4274-94B0-E9440F9BC596}"/>
            </a:ext>
          </a:extLst>
        </xdr:cNvPr>
        <xdr:cNvSpPr txBox="1"/>
      </xdr:nvSpPr>
      <xdr:spPr>
        <a:xfrm>
          <a:off x="15751628" y="8273143"/>
          <a:ext cx="1992086" cy="424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p = 0.07761</a:t>
          </a:r>
        </a:p>
      </xdr:txBody>
    </xdr:sp>
    <xdr:clientData/>
  </xdr:twoCellAnchor>
  <xdr:twoCellAnchor>
    <xdr:from>
      <xdr:col>17</xdr:col>
      <xdr:colOff>402771</xdr:colOff>
      <xdr:row>53</xdr:row>
      <xdr:rowOff>163285</xdr:rowOff>
    </xdr:from>
    <xdr:to>
      <xdr:col>28</xdr:col>
      <xdr:colOff>10885</xdr:colOff>
      <xdr:row>63</xdr:row>
      <xdr:rowOff>152400</xdr:rowOff>
    </xdr:to>
    <xdr:sp macro="" textlink="">
      <xdr:nvSpPr>
        <xdr:cNvPr id="31" name="TextBox 30">
          <a:extLst>
            <a:ext uri="{FF2B5EF4-FFF2-40B4-BE49-F238E27FC236}">
              <a16:creationId xmlns:a16="http://schemas.microsoft.com/office/drawing/2014/main" id="{CA0D40A5-E4D7-4574-9B8B-80B61440D903}"/>
            </a:ext>
          </a:extLst>
        </xdr:cNvPr>
        <xdr:cNvSpPr txBox="1"/>
      </xdr:nvSpPr>
      <xdr:spPr>
        <a:xfrm>
          <a:off x="12507685" y="10047514"/>
          <a:ext cx="5747657" cy="1850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Step 4. Conclusion</a:t>
          </a:r>
          <a:endParaRPr lang="en-US" sz="2000" b="0" i="0" u="none" strike="noStrike" baseline="0">
            <a:solidFill>
              <a:schemeClr val="dk1"/>
            </a:solidFill>
            <a:effectLst/>
            <a:latin typeface="Lucida Bright" panose="02040602050505020304" pitchFamily="18" charset="0"/>
            <a:ea typeface="+mn-ea"/>
            <a:cs typeface="+mn-cs"/>
          </a:endParaRPr>
        </a:p>
        <a:p>
          <a:r>
            <a:rPr lang="en-US" sz="2000" b="0" i="0" u="none" strike="noStrike" baseline="0">
              <a:solidFill>
                <a:schemeClr val="dk1"/>
              </a:solidFill>
              <a:effectLst/>
              <a:latin typeface="Lucida Bright" panose="02040602050505020304" pitchFamily="18" charset="0"/>
              <a:ea typeface="+mn-ea"/>
              <a:cs typeface="+mn-cs"/>
            </a:rPr>
            <a:t>p value &gt; α = 0.05</a:t>
          </a:r>
        </a:p>
        <a:p>
          <a:endParaRPr lang="en-US" sz="2000" b="0" i="0" u="none" strike="noStrike" baseline="0">
            <a:solidFill>
              <a:schemeClr val="dk1"/>
            </a:solidFill>
            <a:effectLst/>
            <a:latin typeface="Lucida Bright" panose="02040602050505020304" pitchFamily="18" charset="0"/>
            <a:ea typeface="+mn-ea"/>
            <a:cs typeface="+mn-cs"/>
          </a:endParaRPr>
        </a:p>
        <a:p>
          <a:r>
            <a:rPr lang="en-US" sz="2000" b="0" i="0" u="none" strike="noStrike" baseline="0">
              <a:solidFill>
                <a:schemeClr val="dk1"/>
              </a:solidFill>
              <a:effectLst/>
              <a:latin typeface="Lucida Bright" panose="02040602050505020304" pitchFamily="18" charset="0"/>
              <a:ea typeface="+mn-ea"/>
              <a:cs typeface="+mn-cs"/>
            </a:rPr>
            <a:t>We do not reject Ho.</a:t>
          </a:r>
        </a:p>
        <a:p>
          <a:endParaRPr lang="en-US" sz="2000" b="0" i="0" u="none" strike="noStrike" baseline="0">
            <a:solidFill>
              <a:schemeClr val="dk1"/>
            </a:solidFill>
            <a:effectLst/>
            <a:latin typeface="Lucida Bright" panose="02040602050505020304" pitchFamily="18" charset="0"/>
            <a:ea typeface="+mn-ea"/>
            <a:cs typeface="+mn-cs"/>
          </a:endParaRPr>
        </a:p>
        <a:p>
          <a:r>
            <a:rPr lang="en-US" sz="2000">
              <a:latin typeface="Lucida Bright" panose="02040602050505020304" pitchFamily="18" charset="0"/>
            </a:rPr>
            <a:t> </a:t>
          </a:r>
        </a:p>
        <a:p>
          <a:endParaRPr lang="en-US" sz="2000">
            <a:latin typeface="Lucida Bright" panose="02040602050505020304" pitchFamily="18" charset="0"/>
          </a:endParaRPr>
        </a:p>
      </xdr:txBody>
    </xdr:sp>
    <xdr:clientData/>
  </xdr:twoCellAnchor>
  <xdr:twoCellAnchor>
    <xdr:from>
      <xdr:col>1</xdr:col>
      <xdr:colOff>533399</xdr:colOff>
      <xdr:row>61</xdr:row>
      <xdr:rowOff>54428</xdr:rowOff>
    </xdr:from>
    <xdr:to>
      <xdr:col>15</xdr:col>
      <xdr:colOff>206829</xdr:colOff>
      <xdr:row>71</xdr:row>
      <xdr:rowOff>54428</xdr:rowOff>
    </xdr:to>
    <xdr:sp macro="" textlink="">
      <xdr:nvSpPr>
        <xdr:cNvPr id="32" name="TextBox 31">
          <a:extLst>
            <a:ext uri="{FF2B5EF4-FFF2-40B4-BE49-F238E27FC236}">
              <a16:creationId xmlns:a16="http://schemas.microsoft.com/office/drawing/2014/main" id="{CE958DD2-6BCC-4BDA-A3FB-8A4B6ABD302C}"/>
            </a:ext>
          </a:extLst>
        </xdr:cNvPr>
        <xdr:cNvSpPr txBox="1"/>
      </xdr:nvSpPr>
      <xdr:spPr>
        <a:xfrm>
          <a:off x="1142999" y="11429999"/>
          <a:ext cx="9949544" cy="1850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latin typeface="Lucida Bright" panose="02040602050505020304" pitchFamily="18" charset="0"/>
            </a:rPr>
            <a:t>p-value</a:t>
          </a:r>
          <a:r>
            <a:rPr lang="en-US" sz="2000" baseline="0">
              <a:latin typeface="Lucida Bright" panose="02040602050505020304" pitchFamily="18" charset="0"/>
            </a:rPr>
            <a:t> based hypothesis testing:</a:t>
          </a:r>
        </a:p>
        <a:p>
          <a:endParaRPr lang="en-US" sz="2000" baseline="0">
            <a:latin typeface="Lucida Bright" panose="02040602050505020304" pitchFamily="18" charset="0"/>
          </a:endParaRPr>
        </a:p>
        <a:p>
          <a:r>
            <a:rPr lang="en-US" sz="2000" baseline="0">
              <a:latin typeface="Lucida Bright" panose="02040602050505020304" pitchFamily="18" charset="0"/>
            </a:rPr>
            <a:t>Here, we compare the test statistic (p) to a critical value (</a:t>
          </a:r>
          <a:r>
            <a:rPr lang="el-GR" sz="2000" baseline="0">
              <a:latin typeface="Calibri" panose="020F0502020204030204" pitchFamily="34" charset="0"/>
              <a:cs typeface="Calibri" panose="020F0502020204030204" pitchFamily="34" charset="0"/>
            </a:rPr>
            <a:t>α</a:t>
          </a:r>
          <a:r>
            <a:rPr lang="en-US" sz="2000" baseline="0">
              <a:latin typeface="Calibri" panose="020F0502020204030204" pitchFamily="34" charset="0"/>
              <a:cs typeface="Calibri" panose="020F0502020204030204" pitchFamily="34" charset="0"/>
            </a:rPr>
            <a:t>)</a:t>
          </a:r>
          <a:r>
            <a:rPr lang="en-US" sz="2000" baseline="0">
              <a:latin typeface="Lucida Bright" panose="02040602050505020304" pitchFamily="18" charset="0"/>
            </a:rPr>
            <a:t>.</a:t>
          </a:r>
        </a:p>
        <a:p>
          <a:r>
            <a:rPr lang="en-US" sz="2000" baseline="0">
              <a:latin typeface="Lucida Bright" panose="02040602050505020304" pitchFamily="18" charset="0"/>
            </a:rPr>
            <a:t>If the p-value is greater than the significance level (</a:t>
          </a:r>
          <a:r>
            <a:rPr lang="el-GR" sz="2000" baseline="0">
              <a:latin typeface="Calibri" panose="020F0502020204030204" pitchFamily="34" charset="0"/>
              <a:cs typeface="Calibri" panose="020F0502020204030204" pitchFamily="34" charset="0"/>
            </a:rPr>
            <a:t>α</a:t>
          </a:r>
          <a:r>
            <a:rPr lang="en-US" sz="2000" baseline="0">
              <a:latin typeface="Calibri" panose="020F0502020204030204" pitchFamily="34" charset="0"/>
              <a:cs typeface="Calibri" panose="020F0502020204030204" pitchFamily="34" charset="0"/>
            </a:rPr>
            <a:t>)</a:t>
          </a:r>
          <a:r>
            <a:rPr lang="en-US" sz="2000" baseline="0">
              <a:latin typeface="Lucida Bright" panose="02040602050505020304" pitchFamily="18" charset="0"/>
            </a:rPr>
            <a:t>, then we do not reject the Ho.</a:t>
          </a:r>
          <a:endParaRPr lang="en-US" sz="2000">
            <a:latin typeface="Lucida Bright" panose="02040602050505020304" pitchFamily="18" charset="0"/>
          </a:endParaRPr>
        </a:p>
        <a:p>
          <a:endParaRPr lang="en-US" sz="2000">
            <a:latin typeface="Lucida Bright" panose="020406020505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639538</xdr:colOff>
      <xdr:row>2</xdr:row>
      <xdr:rowOff>138789</xdr:rowOff>
    </xdr:from>
    <xdr:to>
      <xdr:col>11</xdr:col>
      <xdr:colOff>394609</xdr:colOff>
      <xdr:row>7</xdr:row>
      <xdr:rowOff>57148</xdr:rowOff>
    </xdr:to>
    <xdr:sp macro="" textlink="">
      <xdr:nvSpPr>
        <xdr:cNvPr id="2" name="Rounded Rectangle 4">
          <a:extLst>
            <a:ext uri="{FF2B5EF4-FFF2-40B4-BE49-F238E27FC236}">
              <a16:creationId xmlns:a16="http://schemas.microsoft.com/office/drawing/2014/main" id="{9DCE8ACA-E953-4A6D-BE8A-4F34626A1A12}"/>
            </a:ext>
          </a:extLst>
        </xdr:cNvPr>
        <xdr:cNvSpPr/>
      </xdr:nvSpPr>
      <xdr:spPr>
        <a:xfrm>
          <a:off x="2468338" y="508903"/>
          <a:ext cx="6373585" cy="843645"/>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1</a:t>
          </a:r>
          <a:endParaRPr lang="en-US" sz="2800">
            <a:solidFill>
              <a:schemeClr val="tx1"/>
            </a:solidFill>
            <a:latin typeface="Lucida Bright" panose="02040602050505020304" pitchFamily="18" charset="0"/>
          </a:endParaRPr>
        </a:p>
      </xdr:txBody>
    </xdr:sp>
    <xdr:clientData/>
  </xdr:twoCellAnchor>
  <xdr:twoCellAnchor>
    <xdr:from>
      <xdr:col>0</xdr:col>
      <xdr:colOff>217711</xdr:colOff>
      <xdr:row>11</xdr:row>
      <xdr:rowOff>19049</xdr:rowOff>
    </xdr:from>
    <xdr:to>
      <xdr:col>11</xdr:col>
      <xdr:colOff>195944</xdr:colOff>
      <xdr:row>23</xdr:row>
      <xdr:rowOff>163286</xdr:rowOff>
    </xdr:to>
    <xdr:sp macro="" textlink="">
      <xdr:nvSpPr>
        <xdr:cNvPr id="3" name="TextBox 2">
          <a:extLst>
            <a:ext uri="{FF2B5EF4-FFF2-40B4-BE49-F238E27FC236}">
              <a16:creationId xmlns:a16="http://schemas.microsoft.com/office/drawing/2014/main" id="{A7EA0289-4341-4DEF-8EB9-AA617E3BDC85}"/>
            </a:ext>
          </a:extLst>
        </xdr:cNvPr>
        <xdr:cNvSpPr txBox="1"/>
      </xdr:nvSpPr>
      <xdr:spPr>
        <a:xfrm>
          <a:off x="217711" y="2114549"/>
          <a:ext cx="8142519" cy="441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rPr>
            <a:t>Compute the relative frequencies for the data given in the table to the right: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rPr>
            <a:t>a) 0.31, 0.14, 0.37, 0.18</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rPr>
            <a:t>b) 0.37, 0.14, 0.31, 0.18</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rPr>
            <a:t>c) 0.14, 0.31, 0.37, 0.18</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rPr>
            <a:t>d) 0.18, 0.31, 0.37, 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endParaRPr>
        </a:p>
        <a:p>
          <a:endParaRPr lang="en-US" sz="2000" baseline="0">
            <a:latin typeface="Lucida Bright" panose="02040602050505020304" pitchFamily="18" charset="0"/>
          </a:endParaRPr>
        </a:p>
      </xdr:txBody>
    </xdr:sp>
    <xdr:clientData/>
  </xdr:twoCellAnchor>
  <xdr:twoCellAnchor>
    <xdr:from>
      <xdr:col>27</xdr:col>
      <xdr:colOff>517071</xdr:colOff>
      <xdr:row>128</xdr:row>
      <xdr:rowOff>81643</xdr:rowOff>
    </xdr:from>
    <xdr:to>
      <xdr:col>27</xdr:col>
      <xdr:colOff>562790</xdr:colOff>
      <xdr:row>128</xdr:row>
      <xdr:rowOff>127362</xdr:rowOff>
    </xdr:to>
    <xdr:sp macro="" textlink="">
      <xdr:nvSpPr>
        <xdr:cNvPr id="4" name="Right Brace 3">
          <a:extLst>
            <a:ext uri="{FF2B5EF4-FFF2-40B4-BE49-F238E27FC236}">
              <a16:creationId xmlns:a16="http://schemas.microsoft.com/office/drawing/2014/main" id="{2636ACB7-8042-4C7B-BAB3-97BAE4F8553C}"/>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xdr:row>
      <xdr:rowOff>65315</xdr:rowOff>
    </xdr:from>
    <xdr:to>
      <xdr:col>3</xdr:col>
      <xdr:colOff>176212</xdr:colOff>
      <xdr:row>7</xdr:row>
      <xdr:rowOff>160565</xdr:rowOff>
    </xdr:to>
    <xdr:sp macro="" textlink="">
      <xdr:nvSpPr>
        <xdr:cNvPr id="5" name="Left Arrow 62">
          <a:hlinkClick xmlns:r="http://schemas.openxmlformats.org/officeDocument/2006/relationships" r:id="rId1"/>
          <a:extLst>
            <a:ext uri="{FF2B5EF4-FFF2-40B4-BE49-F238E27FC236}">
              <a16:creationId xmlns:a16="http://schemas.microsoft.com/office/drawing/2014/main" id="{5E1B73A9-C854-41A3-9583-4F0FB9CCDD86}"/>
            </a:ext>
          </a:extLst>
        </xdr:cNvPr>
        <xdr:cNvSpPr/>
      </xdr:nvSpPr>
      <xdr:spPr>
        <a:xfrm>
          <a:off x="609600" y="431075"/>
          <a:ext cx="1395412" cy="1009650"/>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13</xdr:col>
      <xdr:colOff>408215</xdr:colOff>
      <xdr:row>3</xdr:row>
      <xdr:rowOff>40823</xdr:rowOff>
    </xdr:from>
    <xdr:to>
      <xdr:col>17</xdr:col>
      <xdr:colOff>68036</xdr:colOff>
      <xdr:row>7</xdr:row>
      <xdr:rowOff>82188</xdr:rowOff>
    </xdr:to>
    <xdr:sp macro="" textlink="">
      <xdr:nvSpPr>
        <xdr:cNvPr id="6" name="Rounded Rectangle 52">
          <a:extLst>
            <a:ext uri="{FF2B5EF4-FFF2-40B4-BE49-F238E27FC236}">
              <a16:creationId xmlns:a16="http://schemas.microsoft.com/office/drawing/2014/main" id="{EC168C47-C851-42F2-8C3C-7BF9D2B87053}"/>
            </a:ext>
          </a:extLst>
        </xdr:cNvPr>
        <xdr:cNvSpPr/>
      </xdr:nvSpPr>
      <xdr:spPr>
        <a:xfrm>
          <a:off x="9742715" y="612323"/>
          <a:ext cx="4449535" cy="803365"/>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12</xdr:col>
      <xdr:colOff>239486</xdr:colOff>
      <xdr:row>2</xdr:row>
      <xdr:rowOff>141515</xdr:rowOff>
    </xdr:from>
    <xdr:to>
      <xdr:col>12</xdr:col>
      <xdr:colOff>272143</xdr:colOff>
      <xdr:row>45</xdr:row>
      <xdr:rowOff>174172</xdr:rowOff>
    </xdr:to>
    <xdr:cxnSp macro="">
      <xdr:nvCxnSpPr>
        <xdr:cNvPr id="7" name="Straight Connector 6">
          <a:extLst>
            <a:ext uri="{FF2B5EF4-FFF2-40B4-BE49-F238E27FC236}">
              <a16:creationId xmlns:a16="http://schemas.microsoft.com/office/drawing/2014/main" id="{4E8304AB-D117-4340-8011-03365C648467}"/>
            </a:ext>
          </a:extLst>
        </xdr:cNvPr>
        <xdr:cNvCxnSpPr/>
      </xdr:nvCxnSpPr>
      <xdr:spPr>
        <a:xfrm>
          <a:off x="9296400" y="511629"/>
          <a:ext cx="32657" cy="8044543"/>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457200</xdr:colOff>
      <xdr:row>13</xdr:row>
      <xdr:rowOff>54428</xdr:rowOff>
    </xdr:from>
    <xdr:to>
      <xdr:col>21</xdr:col>
      <xdr:colOff>348343</xdr:colOff>
      <xdr:row>14</xdr:row>
      <xdr:rowOff>471134</xdr:rowOff>
    </xdr:to>
    <xdr:sp macro="" textlink="">
      <xdr:nvSpPr>
        <xdr:cNvPr id="9" name="Speech Bubble: Rectangle with Corners Rounded 8">
          <a:extLst>
            <a:ext uri="{FF2B5EF4-FFF2-40B4-BE49-F238E27FC236}">
              <a16:creationId xmlns:a16="http://schemas.microsoft.com/office/drawing/2014/main" id="{F30EB270-AA33-462C-8AD9-71111FD0EAF0}"/>
            </a:ext>
          </a:extLst>
        </xdr:cNvPr>
        <xdr:cNvSpPr/>
      </xdr:nvSpPr>
      <xdr:spPr>
        <a:xfrm>
          <a:off x="15642771" y="2471057"/>
          <a:ext cx="2318658" cy="612648"/>
        </a:xfrm>
        <a:prstGeom prst="wedgeRoundRectCallout">
          <a:avLst>
            <a:gd name="adj1" fmla="val -113003"/>
            <a:gd name="adj2" fmla="val 980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a:t>Divide each row by 90</a:t>
          </a:r>
        </a:p>
      </xdr:txBody>
    </xdr:sp>
    <xdr:clientData/>
  </xdr:twoCellAnchor>
  <xdr:twoCellAnchor>
    <xdr:from>
      <xdr:col>12</xdr:col>
      <xdr:colOff>544282</xdr:colOff>
      <xdr:row>22</xdr:row>
      <xdr:rowOff>19049</xdr:rowOff>
    </xdr:from>
    <xdr:to>
      <xdr:col>21</xdr:col>
      <xdr:colOff>413657</xdr:colOff>
      <xdr:row>31</xdr:row>
      <xdr:rowOff>87085</xdr:rowOff>
    </xdr:to>
    <xdr:sp macro="" textlink="">
      <xdr:nvSpPr>
        <xdr:cNvPr id="10" name="TextBox 9">
          <a:extLst>
            <a:ext uri="{FF2B5EF4-FFF2-40B4-BE49-F238E27FC236}">
              <a16:creationId xmlns:a16="http://schemas.microsoft.com/office/drawing/2014/main" id="{71280E70-08B3-45FD-B16A-E1D5A28DEAB5}"/>
            </a:ext>
          </a:extLst>
        </xdr:cNvPr>
        <xdr:cNvSpPr txBox="1"/>
      </xdr:nvSpPr>
      <xdr:spPr>
        <a:xfrm>
          <a:off x="9601196" y="6104163"/>
          <a:ext cx="8425547" cy="1907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rPr>
            <a:t>How to get to the solution?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rPr>
            <a:t>1. Divide the # of students in each row by 90</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rPr>
            <a:t>2. Match the RF column with one of the possible answers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noProof="0">
            <a:ln>
              <a:noFill/>
            </a:ln>
            <a:solidFill>
              <a:prstClr val="black"/>
            </a:solidFill>
            <a:effectLst/>
            <a:uLnTx/>
            <a:uFillTx/>
            <a:latin typeface="Lucida Bright" panose="02040602050505020304" pitchFamily="18" charset="0"/>
            <a:ea typeface="+mn-ea"/>
            <a:cs typeface="+mn-cs"/>
          </a:endParaRPr>
        </a:p>
        <a:p>
          <a:endParaRPr lang="en-US" sz="2000" baseline="0">
            <a:latin typeface="Lucida Bright" panose="020406020505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590551</xdr:colOff>
      <xdr:row>2</xdr:row>
      <xdr:rowOff>143329</xdr:rowOff>
    </xdr:from>
    <xdr:to>
      <xdr:col>24</xdr:col>
      <xdr:colOff>158751</xdr:colOff>
      <xdr:row>9</xdr:row>
      <xdr:rowOff>33565</xdr:rowOff>
    </xdr:to>
    <xdr:sp macro="" textlink="">
      <xdr:nvSpPr>
        <xdr:cNvPr id="2" name="Rounded Rectangle 1">
          <a:extLst>
            <a:ext uri="{FF2B5EF4-FFF2-40B4-BE49-F238E27FC236}">
              <a16:creationId xmlns:a16="http://schemas.microsoft.com/office/drawing/2014/main" id="{00000000-0008-0000-0100-000002000000}"/>
            </a:ext>
          </a:extLst>
        </xdr:cNvPr>
        <xdr:cNvSpPr/>
      </xdr:nvSpPr>
      <xdr:spPr>
        <a:xfrm>
          <a:off x="7435851" y="498929"/>
          <a:ext cx="7658100" cy="1134836"/>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a:solidFill>
                <a:schemeClr val="accent3">
                  <a:lumMod val="50000"/>
                </a:schemeClr>
              </a:solidFill>
              <a:latin typeface="Lucida Bright" panose="02040602050505020304" pitchFamily="18" charset="0"/>
            </a:rPr>
            <a:t>Content</a:t>
          </a:r>
        </a:p>
      </xdr:txBody>
    </xdr:sp>
    <xdr:clientData/>
  </xdr:twoCellAnchor>
  <xdr:twoCellAnchor>
    <xdr:from>
      <xdr:col>6</xdr:col>
      <xdr:colOff>139700</xdr:colOff>
      <xdr:row>12</xdr:row>
      <xdr:rowOff>167822</xdr:rowOff>
    </xdr:from>
    <xdr:to>
      <xdr:col>14</xdr:col>
      <xdr:colOff>29028</xdr:colOff>
      <xdr:row>18</xdr:row>
      <xdr:rowOff>71664</xdr:rowOff>
    </xdr:to>
    <xdr:sp macro="" textlink="">
      <xdr:nvSpPr>
        <xdr:cNvPr id="19" name="Rounded Rectangle 18">
          <a:hlinkClick xmlns:r="http://schemas.openxmlformats.org/officeDocument/2006/relationships" r:id="rId1"/>
          <a:extLst>
            <a:ext uri="{FF2B5EF4-FFF2-40B4-BE49-F238E27FC236}">
              <a16:creationId xmlns:a16="http://schemas.microsoft.com/office/drawing/2014/main" id="{00000000-0008-0000-0100-000013000000}"/>
            </a:ext>
          </a:extLst>
        </xdr:cNvPr>
        <xdr:cNvSpPr/>
      </xdr:nvSpPr>
      <xdr:spPr>
        <a:xfrm>
          <a:off x="2628900" y="2301422"/>
          <a:ext cx="4867728" cy="9706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1</a:t>
          </a:r>
        </a:p>
      </xdr:txBody>
    </xdr:sp>
    <xdr:clientData/>
  </xdr:twoCellAnchor>
  <xdr:twoCellAnchor>
    <xdr:from>
      <xdr:col>6</xdr:col>
      <xdr:colOff>101600</xdr:colOff>
      <xdr:row>19</xdr:row>
      <xdr:rowOff>151493</xdr:rowOff>
    </xdr:from>
    <xdr:to>
      <xdr:col>13</xdr:col>
      <xdr:colOff>562429</xdr:colOff>
      <xdr:row>25</xdr:row>
      <xdr:rowOff>42635</xdr:rowOff>
    </xdr:to>
    <xdr:sp macro="" textlink="">
      <xdr:nvSpPr>
        <xdr:cNvPr id="10" name="Rounded Rectangle 9">
          <a:hlinkClick xmlns:r="http://schemas.openxmlformats.org/officeDocument/2006/relationships" r:id="rId2"/>
          <a:extLst>
            <a:ext uri="{FF2B5EF4-FFF2-40B4-BE49-F238E27FC236}">
              <a16:creationId xmlns:a16="http://schemas.microsoft.com/office/drawing/2014/main" id="{00000000-0008-0000-0100-00000A000000}"/>
            </a:ext>
          </a:extLst>
        </xdr:cNvPr>
        <xdr:cNvSpPr/>
      </xdr:nvSpPr>
      <xdr:spPr>
        <a:xfrm>
          <a:off x="3835400" y="3529693"/>
          <a:ext cx="4816929" cy="9579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2</a:t>
          </a:r>
        </a:p>
      </xdr:txBody>
    </xdr:sp>
    <xdr:clientData/>
  </xdr:twoCellAnchor>
  <xdr:twoCellAnchor>
    <xdr:from>
      <xdr:col>6</xdr:col>
      <xdr:colOff>88900</xdr:colOff>
      <xdr:row>26</xdr:row>
      <xdr:rowOff>160564</xdr:rowOff>
    </xdr:from>
    <xdr:to>
      <xdr:col>13</xdr:col>
      <xdr:colOff>550634</xdr:colOff>
      <xdr:row>32</xdr:row>
      <xdr:rowOff>51706</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100-00000C000000}"/>
            </a:ext>
          </a:extLst>
        </xdr:cNvPr>
        <xdr:cNvSpPr/>
      </xdr:nvSpPr>
      <xdr:spPr>
        <a:xfrm>
          <a:off x="3822700" y="4783364"/>
          <a:ext cx="4817834" cy="9579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3</a:t>
          </a:r>
        </a:p>
      </xdr:txBody>
    </xdr:sp>
    <xdr:clientData/>
  </xdr:twoCellAnchor>
  <xdr:twoCellAnchor>
    <xdr:from>
      <xdr:col>6</xdr:col>
      <xdr:colOff>139700</xdr:colOff>
      <xdr:row>33</xdr:row>
      <xdr:rowOff>146050</xdr:rowOff>
    </xdr:from>
    <xdr:to>
      <xdr:col>13</xdr:col>
      <xdr:colOff>510720</xdr:colOff>
      <xdr:row>39</xdr:row>
      <xdr:rowOff>49892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100-00000D000000}"/>
            </a:ext>
          </a:extLst>
        </xdr:cNvPr>
        <xdr:cNvSpPr/>
      </xdr:nvSpPr>
      <xdr:spPr>
        <a:xfrm>
          <a:off x="3873500" y="6013450"/>
          <a:ext cx="4727120" cy="9706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4</a:t>
          </a:r>
        </a:p>
      </xdr:txBody>
    </xdr:sp>
    <xdr:clientData/>
  </xdr:twoCellAnchor>
  <xdr:twoCellAnchor>
    <xdr:from>
      <xdr:col>15</xdr:col>
      <xdr:colOff>50801</xdr:colOff>
      <xdr:row>12</xdr:row>
      <xdr:rowOff>146050</xdr:rowOff>
    </xdr:from>
    <xdr:to>
      <xdr:col>22</xdr:col>
      <xdr:colOff>368301</xdr:colOff>
      <xdr:row>18</xdr:row>
      <xdr:rowOff>49892</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100-00000E000000}"/>
            </a:ext>
          </a:extLst>
        </xdr:cNvPr>
        <xdr:cNvSpPr/>
      </xdr:nvSpPr>
      <xdr:spPr>
        <a:xfrm>
          <a:off x="8140701" y="2279650"/>
          <a:ext cx="4673600" cy="9706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5</a:t>
          </a:r>
        </a:p>
      </xdr:txBody>
    </xdr:sp>
    <xdr:clientData/>
  </xdr:twoCellAnchor>
  <xdr:twoCellAnchor>
    <xdr:from>
      <xdr:col>15</xdr:col>
      <xdr:colOff>0</xdr:colOff>
      <xdr:row>19</xdr:row>
      <xdr:rowOff>143329</xdr:rowOff>
    </xdr:from>
    <xdr:to>
      <xdr:col>22</xdr:col>
      <xdr:colOff>304800</xdr:colOff>
      <xdr:row>25</xdr:row>
      <xdr:rowOff>47171</xdr:rowOff>
    </xdr:to>
    <xdr:sp macro="" textlink="">
      <xdr:nvSpPr>
        <xdr:cNvPr id="15" name="Rounded Rectangle 14">
          <a:hlinkClick xmlns:r="http://schemas.openxmlformats.org/officeDocument/2006/relationships" r:id="rId6"/>
          <a:extLst>
            <a:ext uri="{FF2B5EF4-FFF2-40B4-BE49-F238E27FC236}">
              <a16:creationId xmlns:a16="http://schemas.microsoft.com/office/drawing/2014/main" id="{00000000-0008-0000-0100-00000F000000}"/>
            </a:ext>
          </a:extLst>
        </xdr:cNvPr>
        <xdr:cNvSpPr/>
      </xdr:nvSpPr>
      <xdr:spPr>
        <a:xfrm>
          <a:off x="8089900" y="3521529"/>
          <a:ext cx="4660900" cy="9706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6</a:t>
          </a:r>
        </a:p>
      </xdr:txBody>
    </xdr:sp>
    <xdr:clientData/>
  </xdr:twoCellAnchor>
  <xdr:twoCellAnchor>
    <xdr:from>
      <xdr:col>15</xdr:col>
      <xdr:colOff>58965</xdr:colOff>
      <xdr:row>26</xdr:row>
      <xdr:rowOff>139701</xdr:rowOff>
    </xdr:from>
    <xdr:to>
      <xdr:col>22</xdr:col>
      <xdr:colOff>317500</xdr:colOff>
      <xdr:row>32</xdr:row>
      <xdr:rowOff>30843</xdr:rowOff>
    </xdr:to>
    <xdr:sp macro="" textlink="">
      <xdr:nvSpPr>
        <xdr:cNvPr id="16" name="Rounded Rectangle 15">
          <a:hlinkClick xmlns:r="http://schemas.openxmlformats.org/officeDocument/2006/relationships" r:id="rId7"/>
          <a:extLst>
            <a:ext uri="{FF2B5EF4-FFF2-40B4-BE49-F238E27FC236}">
              <a16:creationId xmlns:a16="http://schemas.microsoft.com/office/drawing/2014/main" id="{00000000-0008-0000-0100-000010000000}"/>
            </a:ext>
          </a:extLst>
        </xdr:cNvPr>
        <xdr:cNvSpPr/>
      </xdr:nvSpPr>
      <xdr:spPr>
        <a:xfrm>
          <a:off x="8148865" y="4762501"/>
          <a:ext cx="4614635" cy="9579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7</a:t>
          </a:r>
        </a:p>
      </xdr:txBody>
    </xdr:sp>
    <xdr:clientData/>
  </xdr:twoCellAnchor>
  <xdr:twoCellAnchor>
    <xdr:from>
      <xdr:col>15</xdr:col>
      <xdr:colOff>57150</xdr:colOff>
      <xdr:row>33</xdr:row>
      <xdr:rowOff>106136</xdr:rowOff>
    </xdr:from>
    <xdr:to>
      <xdr:col>22</xdr:col>
      <xdr:colOff>292100</xdr:colOff>
      <xdr:row>39</xdr:row>
      <xdr:rowOff>9978</xdr:rowOff>
    </xdr:to>
    <xdr:sp macro="" textlink="">
      <xdr:nvSpPr>
        <xdr:cNvPr id="17" name="Rounded Rectangle 16">
          <a:hlinkClick xmlns:r="http://schemas.openxmlformats.org/officeDocument/2006/relationships" r:id="rId8"/>
          <a:extLst>
            <a:ext uri="{FF2B5EF4-FFF2-40B4-BE49-F238E27FC236}">
              <a16:creationId xmlns:a16="http://schemas.microsoft.com/office/drawing/2014/main" id="{00000000-0008-0000-0100-000011000000}"/>
            </a:ext>
          </a:extLst>
        </xdr:cNvPr>
        <xdr:cNvSpPr/>
      </xdr:nvSpPr>
      <xdr:spPr>
        <a:xfrm>
          <a:off x="9391650" y="5973536"/>
          <a:ext cx="4591050" cy="9706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8</a:t>
          </a:r>
        </a:p>
      </xdr:txBody>
    </xdr:sp>
    <xdr:clientData/>
  </xdr:twoCellAnchor>
  <xdr:twoCellAnchor>
    <xdr:from>
      <xdr:col>23</xdr:col>
      <xdr:colOff>249464</xdr:colOff>
      <xdr:row>12</xdr:row>
      <xdr:rowOff>167821</xdr:rowOff>
    </xdr:from>
    <xdr:to>
      <xdr:col>30</xdr:col>
      <xdr:colOff>35377</xdr:colOff>
      <xdr:row>18</xdr:row>
      <xdr:rowOff>71663</xdr:rowOff>
    </xdr:to>
    <xdr:sp macro="" textlink="">
      <xdr:nvSpPr>
        <xdr:cNvPr id="18" name="Rounded Rectangle 17">
          <a:hlinkClick xmlns:r="http://schemas.openxmlformats.org/officeDocument/2006/relationships" r:id="rId9"/>
          <a:extLst>
            <a:ext uri="{FF2B5EF4-FFF2-40B4-BE49-F238E27FC236}">
              <a16:creationId xmlns:a16="http://schemas.microsoft.com/office/drawing/2014/main" id="{00000000-0008-0000-0100-000012000000}"/>
            </a:ext>
          </a:extLst>
        </xdr:cNvPr>
        <xdr:cNvSpPr/>
      </xdr:nvSpPr>
      <xdr:spPr>
        <a:xfrm>
          <a:off x="13317764" y="2301421"/>
          <a:ext cx="4142013" cy="9706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9</a:t>
          </a:r>
        </a:p>
      </xdr:txBody>
    </xdr:sp>
    <xdr:clientData/>
  </xdr:twoCellAnchor>
  <xdr:twoCellAnchor>
    <xdr:from>
      <xdr:col>23</xdr:col>
      <xdr:colOff>312965</xdr:colOff>
      <xdr:row>19</xdr:row>
      <xdr:rowOff>145144</xdr:rowOff>
    </xdr:from>
    <xdr:to>
      <xdr:col>30</xdr:col>
      <xdr:colOff>98878</xdr:colOff>
      <xdr:row>25</xdr:row>
      <xdr:rowOff>63500</xdr:rowOff>
    </xdr:to>
    <xdr:sp macro="" textlink="">
      <xdr:nvSpPr>
        <xdr:cNvPr id="21" name="Rounded Rectangle 20">
          <a:hlinkClick xmlns:r="http://schemas.openxmlformats.org/officeDocument/2006/relationships" r:id="rId10"/>
          <a:extLst>
            <a:ext uri="{FF2B5EF4-FFF2-40B4-BE49-F238E27FC236}">
              <a16:creationId xmlns:a16="http://schemas.microsoft.com/office/drawing/2014/main" id="{00000000-0008-0000-0100-000015000000}"/>
            </a:ext>
          </a:extLst>
        </xdr:cNvPr>
        <xdr:cNvSpPr/>
      </xdr:nvSpPr>
      <xdr:spPr>
        <a:xfrm>
          <a:off x="14625865" y="3523344"/>
          <a:ext cx="4142013" cy="985156"/>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10</a:t>
          </a:r>
        </a:p>
      </xdr:txBody>
    </xdr:sp>
    <xdr:clientData/>
  </xdr:twoCellAnchor>
  <xdr:twoCellAnchor>
    <xdr:from>
      <xdr:col>1</xdr:col>
      <xdr:colOff>259442</xdr:colOff>
      <xdr:row>3</xdr:row>
      <xdr:rowOff>22678</xdr:rowOff>
    </xdr:from>
    <xdr:to>
      <xdr:col>4</xdr:col>
      <xdr:colOff>152400</xdr:colOff>
      <xdr:row>9</xdr:row>
      <xdr:rowOff>165100</xdr:rowOff>
    </xdr:to>
    <xdr:sp macro="" textlink="">
      <xdr:nvSpPr>
        <xdr:cNvPr id="23" name="Left Arrow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881742" y="556078"/>
          <a:ext cx="1759858" cy="1209222"/>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23</xdr:col>
      <xdr:colOff>325665</xdr:colOff>
      <xdr:row>26</xdr:row>
      <xdr:rowOff>107044</xdr:rowOff>
    </xdr:from>
    <xdr:to>
      <xdr:col>30</xdr:col>
      <xdr:colOff>111578</xdr:colOff>
      <xdr:row>32</xdr:row>
      <xdr:rowOff>10886</xdr:rowOff>
    </xdr:to>
    <xdr:sp macro="" textlink="">
      <xdr:nvSpPr>
        <xdr:cNvPr id="20" name="Rounded Rectangle 20">
          <a:hlinkClick xmlns:r="http://schemas.openxmlformats.org/officeDocument/2006/relationships" r:id="rId12"/>
          <a:extLst>
            <a:ext uri="{FF2B5EF4-FFF2-40B4-BE49-F238E27FC236}">
              <a16:creationId xmlns:a16="http://schemas.microsoft.com/office/drawing/2014/main" id="{4D4D8636-3CAA-42B1-9DCF-238F396372E0}"/>
            </a:ext>
          </a:extLst>
        </xdr:cNvPr>
        <xdr:cNvSpPr/>
      </xdr:nvSpPr>
      <xdr:spPr>
        <a:xfrm>
          <a:off x="14638565" y="4729844"/>
          <a:ext cx="4142013" cy="970642"/>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11</a:t>
          </a:r>
        </a:p>
      </xdr:txBody>
    </xdr:sp>
    <xdr:clientData/>
  </xdr:twoCellAnchor>
  <xdr:twoCellAnchor>
    <xdr:from>
      <xdr:col>23</xdr:col>
      <xdr:colOff>325665</xdr:colOff>
      <xdr:row>33</xdr:row>
      <xdr:rowOff>107044</xdr:rowOff>
    </xdr:from>
    <xdr:to>
      <xdr:col>30</xdr:col>
      <xdr:colOff>111578</xdr:colOff>
      <xdr:row>39</xdr:row>
      <xdr:rowOff>0</xdr:rowOff>
    </xdr:to>
    <xdr:sp macro="" textlink="">
      <xdr:nvSpPr>
        <xdr:cNvPr id="22" name="Rounded Rectangle 20">
          <a:hlinkClick xmlns:r="http://schemas.openxmlformats.org/officeDocument/2006/relationships" r:id="rId13"/>
          <a:extLst>
            <a:ext uri="{FF2B5EF4-FFF2-40B4-BE49-F238E27FC236}">
              <a16:creationId xmlns:a16="http://schemas.microsoft.com/office/drawing/2014/main" id="{59A03DED-EC94-43DE-BF86-DCCC635C4060}"/>
            </a:ext>
          </a:extLst>
        </xdr:cNvPr>
        <xdr:cNvSpPr/>
      </xdr:nvSpPr>
      <xdr:spPr>
        <a:xfrm>
          <a:off x="14638565" y="5974444"/>
          <a:ext cx="4142013" cy="959756"/>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Lucida Bright" panose="02040602050505020304" pitchFamily="18" charset="0"/>
              <a:cs typeface="FrankRuehl" panose="020E0503060101010101" pitchFamily="34" charset="-79"/>
            </a:rPr>
            <a:t>Problem 12</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879023</xdr:colOff>
      <xdr:row>1</xdr:row>
      <xdr:rowOff>138790</xdr:rowOff>
    </xdr:from>
    <xdr:to>
      <xdr:col>12</xdr:col>
      <xdr:colOff>24494</xdr:colOff>
      <xdr:row>6</xdr:row>
      <xdr:rowOff>57149</xdr:rowOff>
    </xdr:to>
    <xdr:sp macro="" textlink="">
      <xdr:nvSpPr>
        <xdr:cNvPr id="2" name="Rounded Rectangle 4">
          <a:extLst>
            <a:ext uri="{FF2B5EF4-FFF2-40B4-BE49-F238E27FC236}">
              <a16:creationId xmlns:a16="http://schemas.microsoft.com/office/drawing/2014/main" id="{218D207A-863B-435D-8F5A-94150976DDFB}"/>
            </a:ext>
          </a:extLst>
        </xdr:cNvPr>
        <xdr:cNvSpPr/>
      </xdr:nvSpPr>
      <xdr:spPr>
        <a:xfrm>
          <a:off x="2707823" y="323847"/>
          <a:ext cx="6373585" cy="843645"/>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7</a:t>
          </a:r>
          <a:endParaRPr lang="en-US" sz="2800">
            <a:solidFill>
              <a:schemeClr val="tx1"/>
            </a:solidFill>
            <a:latin typeface="Lucida Bright" panose="02040602050505020304" pitchFamily="18" charset="0"/>
          </a:endParaRPr>
        </a:p>
      </xdr:txBody>
    </xdr:sp>
    <xdr:clientData/>
  </xdr:twoCellAnchor>
  <xdr:twoCellAnchor>
    <xdr:from>
      <xdr:col>26</xdr:col>
      <xdr:colOff>517071</xdr:colOff>
      <xdr:row>128</xdr:row>
      <xdr:rowOff>81643</xdr:rowOff>
    </xdr:from>
    <xdr:to>
      <xdr:col>26</xdr:col>
      <xdr:colOff>562790</xdr:colOff>
      <xdr:row>128</xdr:row>
      <xdr:rowOff>127362</xdr:rowOff>
    </xdr:to>
    <xdr:sp macro="" textlink="">
      <xdr:nvSpPr>
        <xdr:cNvPr id="4" name="Right Brace 3">
          <a:extLst>
            <a:ext uri="{FF2B5EF4-FFF2-40B4-BE49-F238E27FC236}">
              <a16:creationId xmlns:a16="http://schemas.microsoft.com/office/drawing/2014/main" id="{7692865D-38EC-4ED9-9273-24978875C7E5}"/>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587828</xdr:colOff>
      <xdr:row>1</xdr:row>
      <xdr:rowOff>76200</xdr:rowOff>
    </xdr:from>
    <xdr:to>
      <xdr:col>3</xdr:col>
      <xdr:colOff>154440</xdr:colOff>
      <xdr:row>6</xdr:row>
      <xdr:rowOff>171450</xdr:rowOff>
    </xdr:to>
    <xdr:sp macro="" textlink="">
      <xdr:nvSpPr>
        <xdr:cNvPr id="5" name="Left Arrow 62">
          <a:hlinkClick xmlns:r="http://schemas.openxmlformats.org/officeDocument/2006/relationships" r:id="rId1"/>
          <a:extLst>
            <a:ext uri="{FF2B5EF4-FFF2-40B4-BE49-F238E27FC236}">
              <a16:creationId xmlns:a16="http://schemas.microsoft.com/office/drawing/2014/main" id="{11D91733-A062-41BC-8F91-492CE13D3DCF}"/>
            </a:ext>
          </a:extLst>
        </xdr:cNvPr>
        <xdr:cNvSpPr/>
      </xdr:nvSpPr>
      <xdr:spPr>
        <a:xfrm>
          <a:off x="587828" y="261257"/>
          <a:ext cx="1395412" cy="102053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13</xdr:col>
      <xdr:colOff>283029</xdr:colOff>
      <xdr:row>2</xdr:row>
      <xdr:rowOff>1</xdr:rowOff>
    </xdr:from>
    <xdr:to>
      <xdr:col>13</xdr:col>
      <xdr:colOff>315686</xdr:colOff>
      <xdr:row>45</xdr:row>
      <xdr:rowOff>32658</xdr:rowOff>
    </xdr:to>
    <xdr:cxnSp macro="">
      <xdr:nvCxnSpPr>
        <xdr:cNvPr id="7" name="Straight Connector 6">
          <a:extLst>
            <a:ext uri="{FF2B5EF4-FFF2-40B4-BE49-F238E27FC236}">
              <a16:creationId xmlns:a16="http://schemas.microsoft.com/office/drawing/2014/main" id="{405C6E3E-7652-492B-9124-EAC905F71A60}"/>
            </a:ext>
          </a:extLst>
        </xdr:cNvPr>
        <xdr:cNvCxnSpPr/>
      </xdr:nvCxnSpPr>
      <xdr:spPr>
        <a:xfrm>
          <a:off x="9949543" y="370115"/>
          <a:ext cx="32657" cy="8044543"/>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141514</xdr:colOff>
      <xdr:row>9</xdr:row>
      <xdr:rowOff>3</xdr:rowOff>
    </xdr:from>
    <xdr:to>
      <xdr:col>12</xdr:col>
      <xdr:colOff>457200</xdr:colOff>
      <xdr:row>12</xdr:row>
      <xdr:rowOff>43543</xdr:rowOff>
    </xdr:to>
    <xdr:sp macro="" textlink="">
      <xdr:nvSpPr>
        <xdr:cNvPr id="9" name="TextBox 8">
          <a:extLst>
            <a:ext uri="{FF2B5EF4-FFF2-40B4-BE49-F238E27FC236}">
              <a16:creationId xmlns:a16="http://schemas.microsoft.com/office/drawing/2014/main" id="{1C05E297-5842-45DE-8BD3-36EFF027DB91}"/>
            </a:ext>
          </a:extLst>
        </xdr:cNvPr>
        <xdr:cNvSpPr txBox="1"/>
      </xdr:nvSpPr>
      <xdr:spPr>
        <a:xfrm>
          <a:off x="751114" y="1665517"/>
          <a:ext cx="8763000" cy="1262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000">
              <a:solidFill>
                <a:schemeClr val="dk1"/>
              </a:solidFill>
              <a:effectLst/>
              <a:latin typeface="Lucida Bright" panose="02040602050505020304" pitchFamily="18" charset="0"/>
              <a:ea typeface="+mn-ea"/>
              <a:cs typeface="+mn-cs"/>
            </a:rPr>
            <a:t>Listed</a:t>
          </a:r>
          <a:r>
            <a:rPr lang="en-US" sz="2000" baseline="0">
              <a:solidFill>
                <a:schemeClr val="dk1"/>
              </a:solidFill>
              <a:effectLst/>
              <a:latin typeface="Lucida Bright" panose="02040602050505020304" pitchFamily="18" charset="0"/>
              <a:ea typeface="+mn-ea"/>
              <a:cs typeface="+mn-cs"/>
            </a:rPr>
            <a:t> to the right </a:t>
          </a:r>
          <a:r>
            <a:rPr lang="en-US" sz="2000">
              <a:solidFill>
                <a:schemeClr val="dk1"/>
              </a:solidFill>
              <a:effectLst/>
              <a:latin typeface="Lucida Bright" panose="02040602050505020304" pitchFamily="18" charset="0"/>
              <a:ea typeface="+mn-ea"/>
              <a:cs typeface="+mn-cs"/>
            </a:rPr>
            <a:t>is a company's sales in the period 2000 to 2011 along with the national income of the country, where the business is set up.</a:t>
          </a:r>
        </a:p>
        <a:p>
          <a:endParaRPr lang="en-US" sz="2000" baseline="0">
            <a:latin typeface="Lucida Bright" panose="02040602050505020304" pitchFamily="18" charset="0"/>
          </a:endParaRPr>
        </a:p>
      </xdr:txBody>
    </xdr:sp>
    <xdr:clientData/>
  </xdr:twoCellAnchor>
  <xdr:twoCellAnchor>
    <xdr:from>
      <xdr:col>15</xdr:col>
      <xdr:colOff>0</xdr:colOff>
      <xdr:row>2</xdr:row>
      <xdr:rowOff>108857</xdr:rowOff>
    </xdr:from>
    <xdr:to>
      <xdr:col>17</xdr:col>
      <xdr:colOff>993321</xdr:colOff>
      <xdr:row>6</xdr:row>
      <xdr:rowOff>144779</xdr:rowOff>
    </xdr:to>
    <xdr:sp macro="" textlink="">
      <xdr:nvSpPr>
        <xdr:cNvPr id="14" name="Rounded Rectangle 52">
          <a:extLst>
            <a:ext uri="{FF2B5EF4-FFF2-40B4-BE49-F238E27FC236}">
              <a16:creationId xmlns:a16="http://schemas.microsoft.com/office/drawing/2014/main" id="{D331903A-A021-461C-A5CF-5CC3931C8C08}"/>
            </a:ext>
          </a:extLst>
        </xdr:cNvPr>
        <xdr:cNvSpPr/>
      </xdr:nvSpPr>
      <xdr:spPr>
        <a:xfrm>
          <a:off x="12104914" y="478971"/>
          <a:ext cx="4346121"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1</xdr:col>
      <xdr:colOff>152400</xdr:colOff>
      <xdr:row>12</xdr:row>
      <xdr:rowOff>253094</xdr:rowOff>
    </xdr:from>
    <xdr:to>
      <xdr:col>12</xdr:col>
      <xdr:colOff>468086</xdr:colOff>
      <xdr:row>17</xdr:row>
      <xdr:rowOff>250371</xdr:rowOff>
    </xdr:to>
    <xdr:sp macro="" textlink="">
      <xdr:nvSpPr>
        <xdr:cNvPr id="8" name="TextBox 7">
          <a:extLst>
            <a:ext uri="{FF2B5EF4-FFF2-40B4-BE49-F238E27FC236}">
              <a16:creationId xmlns:a16="http://schemas.microsoft.com/office/drawing/2014/main" id="{5D6850EE-C505-45B6-8C1E-BAFEBA2B60D9}"/>
            </a:ext>
          </a:extLst>
        </xdr:cNvPr>
        <xdr:cNvSpPr txBox="1"/>
      </xdr:nvSpPr>
      <xdr:spPr>
        <a:xfrm>
          <a:off x="762000" y="3137808"/>
          <a:ext cx="8763000" cy="14233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000">
              <a:solidFill>
                <a:schemeClr val="dk1"/>
              </a:solidFill>
              <a:effectLst/>
              <a:latin typeface="Lucida Bright" panose="02040602050505020304" pitchFamily="18" charset="0"/>
              <a:ea typeface="+mn-ea"/>
              <a:cs typeface="+mn-cs"/>
            </a:rPr>
            <a:t>Consider the following as the </a:t>
          </a:r>
          <a:r>
            <a:rPr lang="en-US" sz="2000" b="1">
              <a:solidFill>
                <a:srgbClr val="C00000"/>
              </a:solidFill>
              <a:effectLst/>
              <a:latin typeface="Lucida Bright" panose="02040602050505020304" pitchFamily="18" charset="0"/>
              <a:ea typeface="+mn-ea"/>
              <a:cs typeface="+mn-cs"/>
            </a:rPr>
            <a:t>estimated regression analysis </a:t>
          </a:r>
          <a:r>
            <a:rPr lang="en-US" sz="2000">
              <a:solidFill>
                <a:schemeClr val="dk1"/>
              </a:solidFill>
              <a:effectLst/>
              <a:latin typeface="Lucida Bright" panose="02040602050505020304" pitchFamily="18" charset="0"/>
              <a:ea typeface="+mn-ea"/>
              <a:cs typeface="+mn-cs"/>
            </a:rPr>
            <a:t>using Excel that could be used to estimate the company's yearly sale, given the yearly national income.</a:t>
          </a:r>
        </a:p>
        <a:p>
          <a:endParaRPr lang="en-US" sz="2000" baseline="0">
            <a:latin typeface="Lucida Bright" panose="02040602050505020304" pitchFamily="18" charset="0"/>
          </a:endParaRPr>
        </a:p>
      </xdr:txBody>
    </xdr:sp>
    <xdr:clientData/>
  </xdr:twoCellAnchor>
  <xdr:twoCellAnchor>
    <xdr:from>
      <xdr:col>1</xdr:col>
      <xdr:colOff>171449</xdr:colOff>
      <xdr:row>18</xdr:row>
      <xdr:rowOff>239487</xdr:rowOff>
    </xdr:from>
    <xdr:to>
      <xdr:col>12</xdr:col>
      <xdr:colOff>487135</xdr:colOff>
      <xdr:row>30</xdr:row>
      <xdr:rowOff>43543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6D26B769-00CC-4144-9F1B-270ED1C0B498}"/>
                </a:ext>
              </a:extLst>
            </xdr:cNvPr>
            <xdr:cNvSpPr txBox="1"/>
          </xdr:nvSpPr>
          <xdr:spPr>
            <a:xfrm>
              <a:off x="781049" y="4844144"/>
              <a:ext cx="8763000" cy="2677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solidFill>
                    <a:schemeClr val="dk1"/>
                  </a:solidFill>
                  <a:effectLst/>
                  <a:latin typeface="Lucida Bright" panose="02040602050505020304" pitchFamily="18" charset="0"/>
                  <a:ea typeface="+mn-ea"/>
                  <a:cs typeface="+mn-cs"/>
                </a:rPr>
                <a:t>What is the estimated regression equation that can be used to </a:t>
              </a:r>
              <a:r>
                <a:rPr lang="en-US" sz="2000">
                  <a:solidFill>
                    <a:srgbClr val="C00000"/>
                  </a:solidFill>
                  <a:effectLst/>
                  <a:latin typeface="Lucida Bright" panose="02040602050505020304" pitchFamily="18" charset="0"/>
                  <a:ea typeface="+mn-ea"/>
                  <a:cs typeface="+mn-cs"/>
                </a:rPr>
                <a:t>predict </a:t>
              </a:r>
              <a:r>
                <a:rPr lang="en-US" sz="2000">
                  <a:solidFill>
                    <a:schemeClr val="dk1"/>
                  </a:solidFill>
                  <a:effectLst/>
                  <a:latin typeface="Lucida Bright" panose="02040602050505020304" pitchFamily="18" charset="0"/>
                  <a:ea typeface="+mn-ea"/>
                  <a:cs typeface="+mn-cs"/>
                </a:rPr>
                <a:t>the company's sale using the national income?</a:t>
              </a:r>
            </a:p>
            <a:p>
              <a:pPr lvl="0" algn="ctr"/>
              <a:endParaRPr lang="en-US" sz="2000" i="0">
                <a:solidFill>
                  <a:schemeClr val="dk1"/>
                </a:solidFill>
                <a:effectLst/>
                <a:latin typeface="Lucida Bright" panose="02040602050505020304" pitchFamily="18" charset="0"/>
                <a:ea typeface="+mn-ea"/>
                <a:cs typeface="+mn-cs"/>
              </a:endParaRPr>
            </a:p>
            <a:p>
              <a:r>
                <a:rPr lang="en-US" sz="2000">
                  <a:solidFill>
                    <a:schemeClr val="dk1"/>
                  </a:solidFill>
                  <a:effectLst/>
                  <a:ea typeface="+mn-ea"/>
                  <a:cs typeface="+mn-cs"/>
                </a:rPr>
                <a:t>A) </a:t>
              </a:r>
              <a14:m>
                <m:oMath xmlns:m="http://schemas.openxmlformats.org/officeDocument/2006/math">
                  <m:r>
                    <a:rPr lang="en-US" sz="2000" i="1">
                      <a:solidFill>
                        <a:schemeClr val="dk1"/>
                      </a:solidFill>
                      <a:effectLst/>
                      <a:latin typeface="Cambria Math" panose="02040503050406030204" pitchFamily="18" charset="0"/>
                      <a:ea typeface="+mn-ea"/>
                      <a:cs typeface="+mn-cs"/>
                    </a:rPr>
                    <m:t>𝑦</m:t>
                  </m:r>
                  <m:r>
                    <a:rPr lang="en-US" sz="2000" i="1">
                      <a:solidFill>
                        <a:schemeClr val="dk1"/>
                      </a:solidFill>
                      <a:effectLst/>
                      <a:latin typeface="Cambria Math" panose="02040503050406030204" pitchFamily="18" charset="0"/>
                      <a:ea typeface="+mn-ea"/>
                      <a:cs typeface="+mn-cs"/>
                    </a:rPr>
                    <m:t>=328.98 </m:t>
                  </m:r>
                  <m:r>
                    <a:rPr lang="en-US" sz="2000" i="1">
                      <a:solidFill>
                        <a:schemeClr val="dk1"/>
                      </a:solidFill>
                      <a:effectLst/>
                      <a:latin typeface="Cambria Math" panose="02040503050406030204" pitchFamily="18" charset="0"/>
                      <a:ea typeface="+mn-ea"/>
                      <a:cs typeface="+mn-cs"/>
                    </a:rPr>
                    <m:t>𝑥</m:t>
                  </m:r>
                  <m:r>
                    <a:rPr lang="en-US" sz="2000" i="1">
                      <a:solidFill>
                        <a:schemeClr val="dk1"/>
                      </a:solidFill>
                      <a:effectLst/>
                      <a:latin typeface="Cambria Math" panose="02040503050406030204" pitchFamily="18" charset="0"/>
                      <a:ea typeface="+mn-ea"/>
                      <a:cs typeface="+mn-cs"/>
                    </a:rPr>
                    <m:t>+0.534</m:t>
                  </m:r>
                </m:oMath>
              </a14:m>
              <a:endParaRPr lang="en-US" sz="2000">
                <a:effectLst/>
                <a:latin typeface="Lucida Bright" panose="02040602050505020304" pitchFamily="18" charset="0"/>
              </a:endParaRPr>
            </a:p>
            <a:p>
              <a:r>
                <a:rPr lang="en-US" sz="2000">
                  <a:solidFill>
                    <a:schemeClr val="dk1"/>
                  </a:solidFill>
                  <a:effectLst/>
                  <a:ea typeface="+mn-ea"/>
                  <a:cs typeface="+mn-cs"/>
                </a:rPr>
                <a:t>B) </a:t>
              </a:r>
              <a14:m>
                <m:oMath xmlns:m="http://schemas.openxmlformats.org/officeDocument/2006/math">
                  <m:r>
                    <a:rPr lang="en-US" sz="2000" i="1">
                      <a:solidFill>
                        <a:schemeClr val="dk1"/>
                      </a:solidFill>
                      <a:effectLst/>
                      <a:latin typeface="Cambria Math" panose="02040503050406030204" pitchFamily="18" charset="0"/>
                      <a:ea typeface="+mn-ea"/>
                      <a:cs typeface="+mn-cs"/>
                    </a:rPr>
                    <m:t>𝑦</m:t>
                  </m:r>
                  <m:r>
                    <a:rPr lang="en-US" sz="2000" i="1">
                      <a:solidFill>
                        <a:schemeClr val="dk1"/>
                      </a:solidFill>
                      <a:effectLst/>
                      <a:latin typeface="Cambria Math" panose="02040503050406030204" pitchFamily="18" charset="0"/>
                      <a:ea typeface="+mn-ea"/>
                      <a:cs typeface="+mn-cs"/>
                    </a:rPr>
                    <m:t>=0.534 </m:t>
                  </m:r>
                  <m:r>
                    <a:rPr lang="en-US" sz="2000" i="1">
                      <a:solidFill>
                        <a:schemeClr val="dk1"/>
                      </a:solidFill>
                      <a:effectLst/>
                      <a:latin typeface="Cambria Math" panose="02040503050406030204" pitchFamily="18" charset="0"/>
                      <a:ea typeface="+mn-ea"/>
                      <a:cs typeface="+mn-cs"/>
                    </a:rPr>
                    <m:t>𝑥</m:t>
                  </m:r>
                  <m:r>
                    <a:rPr lang="en-US" sz="2000" i="1">
                      <a:solidFill>
                        <a:schemeClr val="dk1"/>
                      </a:solidFill>
                      <a:effectLst/>
                      <a:latin typeface="Cambria Math" panose="02040503050406030204" pitchFamily="18" charset="0"/>
                      <a:ea typeface="+mn-ea"/>
                      <a:cs typeface="+mn-cs"/>
                    </a:rPr>
                    <m:t>+328.98</m:t>
                  </m:r>
                </m:oMath>
              </a14:m>
              <a:endParaRPr lang="en-US" sz="2000">
                <a:effectLst/>
                <a:latin typeface="Lucida Bright" panose="02040602050505020304" pitchFamily="18" charset="0"/>
              </a:endParaRPr>
            </a:p>
            <a:p>
              <a:r>
                <a:rPr lang="en-US" sz="2000">
                  <a:solidFill>
                    <a:schemeClr val="dk1"/>
                  </a:solidFill>
                  <a:effectLst/>
                  <a:ea typeface="+mn-ea"/>
                  <a:cs typeface="+mn-cs"/>
                </a:rPr>
                <a:t>C) </a:t>
              </a:r>
              <a14:m>
                <m:oMath xmlns:m="http://schemas.openxmlformats.org/officeDocument/2006/math">
                  <m:acc>
                    <m:accPr>
                      <m:chr m:val="̂"/>
                      <m:ctrlPr>
                        <a:rPr lang="en-US" sz="2000" i="1">
                          <a:solidFill>
                            <a:schemeClr val="dk1"/>
                          </a:solidFill>
                          <a:effectLst/>
                          <a:latin typeface="Cambria Math" panose="02040503050406030204" pitchFamily="18" charset="0"/>
                          <a:ea typeface="+mn-ea"/>
                          <a:cs typeface="+mn-cs"/>
                        </a:rPr>
                      </m:ctrlPr>
                    </m:accPr>
                    <m:e>
                      <m:r>
                        <a:rPr lang="en-US" sz="2000" i="1">
                          <a:solidFill>
                            <a:schemeClr val="dk1"/>
                          </a:solidFill>
                          <a:effectLst/>
                          <a:latin typeface="Cambria Math" panose="02040503050406030204" pitchFamily="18" charset="0"/>
                          <a:ea typeface="+mn-ea"/>
                          <a:cs typeface="+mn-cs"/>
                        </a:rPr>
                        <m:t>𝑦</m:t>
                      </m:r>
                    </m:e>
                  </m:acc>
                  <m:r>
                    <a:rPr lang="en-US" sz="2000" i="1">
                      <a:solidFill>
                        <a:schemeClr val="dk1"/>
                      </a:solidFill>
                      <a:effectLst/>
                      <a:latin typeface="Cambria Math" panose="02040503050406030204" pitchFamily="18" charset="0"/>
                      <a:ea typeface="+mn-ea"/>
                      <a:cs typeface="+mn-cs"/>
                    </a:rPr>
                    <m:t>= 328.98 </m:t>
                  </m:r>
                  <m:r>
                    <a:rPr lang="en-US" sz="2000" i="1">
                      <a:solidFill>
                        <a:schemeClr val="dk1"/>
                      </a:solidFill>
                      <a:effectLst/>
                      <a:latin typeface="Cambria Math" panose="02040503050406030204" pitchFamily="18" charset="0"/>
                      <a:ea typeface="+mn-ea"/>
                      <a:cs typeface="+mn-cs"/>
                    </a:rPr>
                    <m:t>𝑥</m:t>
                  </m:r>
                  <m:r>
                    <a:rPr lang="en-US" sz="2000" i="1">
                      <a:solidFill>
                        <a:schemeClr val="dk1"/>
                      </a:solidFill>
                      <a:effectLst/>
                      <a:latin typeface="Cambria Math" panose="02040503050406030204" pitchFamily="18" charset="0"/>
                      <a:ea typeface="+mn-ea"/>
                      <a:cs typeface="+mn-cs"/>
                    </a:rPr>
                    <m:t>+0.534</m:t>
                  </m:r>
                </m:oMath>
              </a14:m>
              <a:endParaRPr lang="en-US" sz="2000">
                <a:effectLst/>
                <a:latin typeface="Lucida Bright" panose="02040602050505020304" pitchFamily="18" charset="0"/>
              </a:endParaRPr>
            </a:p>
            <a:p>
              <a:r>
                <a:rPr lang="en-US" sz="2000">
                  <a:solidFill>
                    <a:schemeClr val="tx1"/>
                  </a:solidFill>
                  <a:effectLst/>
                  <a:ea typeface="+mn-ea"/>
                  <a:cs typeface="+mn-cs"/>
                </a:rPr>
                <a:t>D) </a:t>
              </a:r>
              <a14:m>
                <m:oMath xmlns:m="http://schemas.openxmlformats.org/officeDocument/2006/math">
                  <m:acc>
                    <m:accPr>
                      <m:chr m:val="̂"/>
                      <m:ctrlPr>
                        <a:rPr lang="en-US" sz="2000" i="1">
                          <a:solidFill>
                            <a:schemeClr val="tx1"/>
                          </a:solidFill>
                          <a:effectLst/>
                          <a:latin typeface="Cambria Math" panose="02040503050406030204" pitchFamily="18" charset="0"/>
                          <a:ea typeface="+mn-ea"/>
                          <a:cs typeface="+mn-cs"/>
                        </a:rPr>
                      </m:ctrlPr>
                    </m:accPr>
                    <m:e>
                      <m:r>
                        <a:rPr lang="en-US" sz="2000" i="1">
                          <a:solidFill>
                            <a:schemeClr val="tx1"/>
                          </a:solidFill>
                          <a:effectLst/>
                          <a:latin typeface="Cambria Math" panose="02040503050406030204" pitchFamily="18" charset="0"/>
                          <a:ea typeface="+mn-ea"/>
                          <a:cs typeface="+mn-cs"/>
                        </a:rPr>
                        <m:t>𝑦</m:t>
                      </m:r>
                    </m:e>
                  </m:acc>
                  <m:r>
                    <a:rPr lang="en-US" sz="2000" i="1">
                      <a:solidFill>
                        <a:schemeClr val="tx1"/>
                      </a:solidFill>
                      <a:effectLst/>
                      <a:latin typeface="Cambria Math" panose="02040503050406030204" pitchFamily="18" charset="0"/>
                      <a:ea typeface="+mn-ea"/>
                      <a:cs typeface="+mn-cs"/>
                    </a:rPr>
                    <m:t>= 0.534 </m:t>
                  </m:r>
                  <m:r>
                    <a:rPr lang="en-US" sz="2000" i="1">
                      <a:solidFill>
                        <a:schemeClr val="tx1"/>
                      </a:solidFill>
                      <a:effectLst/>
                      <a:latin typeface="Cambria Math" panose="02040503050406030204" pitchFamily="18" charset="0"/>
                      <a:ea typeface="+mn-ea"/>
                      <a:cs typeface="+mn-cs"/>
                    </a:rPr>
                    <m:t>𝑥</m:t>
                  </m:r>
                  <m:r>
                    <a:rPr lang="en-US" sz="2000" i="1">
                      <a:solidFill>
                        <a:schemeClr val="tx1"/>
                      </a:solidFill>
                      <a:effectLst/>
                      <a:latin typeface="Cambria Math" panose="02040503050406030204" pitchFamily="18" charset="0"/>
                      <a:ea typeface="+mn-ea"/>
                      <a:cs typeface="+mn-cs"/>
                    </a:rPr>
                    <m:t>+328.98</m:t>
                  </m:r>
                </m:oMath>
              </a14:m>
              <a:endParaRPr lang="en-US" sz="2000">
                <a:solidFill>
                  <a:schemeClr val="tx1"/>
                </a:solidFill>
                <a:effectLst/>
                <a:latin typeface="Lucida Bright" panose="02040602050505020304" pitchFamily="18" charset="0"/>
              </a:endParaRPr>
            </a:p>
            <a:p>
              <a:endParaRPr lang="en-US" sz="2000">
                <a:solidFill>
                  <a:schemeClr val="dk1"/>
                </a:solidFill>
                <a:effectLst/>
                <a:latin typeface="Lucida Bright" panose="02040602050505020304" pitchFamily="18" charset="0"/>
                <a:ea typeface="+mn-ea"/>
                <a:cs typeface="+mn-cs"/>
              </a:endParaRPr>
            </a:p>
            <a:p>
              <a:endParaRPr lang="en-US" sz="2000">
                <a:solidFill>
                  <a:schemeClr val="dk1"/>
                </a:solidFill>
                <a:effectLst/>
                <a:latin typeface="Lucida Bright" panose="02040602050505020304" pitchFamily="18" charset="0"/>
                <a:ea typeface="+mn-ea"/>
                <a:cs typeface="+mn-cs"/>
              </a:endParaRPr>
            </a:p>
            <a:p>
              <a:endParaRPr lang="en-US" sz="2000" baseline="0">
                <a:latin typeface="Lucida Bright" panose="02040602050505020304" pitchFamily="18" charset="0"/>
              </a:endParaRPr>
            </a:p>
          </xdr:txBody>
        </xdr:sp>
      </mc:Choice>
      <mc:Fallback xmlns="">
        <xdr:sp macro="" textlink="">
          <xdr:nvSpPr>
            <xdr:cNvPr id="11" name="TextBox 10">
              <a:extLst>
                <a:ext uri="{FF2B5EF4-FFF2-40B4-BE49-F238E27FC236}">
                  <a16:creationId xmlns:a16="http://schemas.microsoft.com/office/drawing/2014/main" id="{6D26B769-00CC-4144-9F1B-270ED1C0B498}"/>
                </a:ext>
              </a:extLst>
            </xdr:cNvPr>
            <xdr:cNvSpPr txBox="1"/>
          </xdr:nvSpPr>
          <xdr:spPr>
            <a:xfrm>
              <a:off x="781049" y="4844144"/>
              <a:ext cx="8763000" cy="2677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solidFill>
                    <a:schemeClr val="dk1"/>
                  </a:solidFill>
                  <a:effectLst/>
                  <a:latin typeface="Lucida Bright" panose="02040602050505020304" pitchFamily="18" charset="0"/>
                  <a:ea typeface="+mn-ea"/>
                  <a:cs typeface="+mn-cs"/>
                </a:rPr>
                <a:t>What is the estimated regression equation that can be used to </a:t>
              </a:r>
              <a:r>
                <a:rPr lang="en-US" sz="2000">
                  <a:solidFill>
                    <a:srgbClr val="C00000"/>
                  </a:solidFill>
                  <a:effectLst/>
                  <a:latin typeface="Lucida Bright" panose="02040602050505020304" pitchFamily="18" charset="0"/>
                  <a:ea typeface="+mn-ea"/>
                  <a:cs typeface="+mn-cs"/>
                </a:rPr>
                <a:t>predict </a:t>
              </a:r>
              <a:r>
                <a:rPr lang="en-US" sz="2000">
                  <a:solidFill>
                    <a:schemeClr val="dk1"/>
                  </a:solidFill>
                  <a:effectLst/>
                  <a:latin typeface="Lucida Bright" panose="02040602050505020304" pitchFamily="18" charset="0"/>
                  <a:ea typeface="+mn-ea"/>
                  <a:cs typeface="+mn-cs"/>
                </a:rPr>
                <a:t>the company's sale using the national income?</a:t>
              </a:r>
            </a:p>
            <a:p>
              <a:pPr lvl="0" algn="ctr"/>
              <a:endParaRPr lang="en-US" sz="2000" i="0">
                <a:solidFill>
                  <a:schemeClr val="dk1"/>
                </a:solidFill>
                <a:effectLst/>
                <a:latin typeface="Lucida Bright" panose="02040602050505020304" pitchFamily="18" charset="0"/>
                <a:ea typeface="+mn-ea"/>
                <a:cs typeface="+mn-cs"/>
              </a:endParaRPr>
            </a:p>
            <a:p>
              <a:r>
                <a:rPr lang="en-US" sz="2000">
                  <a:solidFill>
                    <a:schemeClr val="dk1"/>
                  </a:solidFill>
                  <a:effectLst/>
                  <a:ea typeface="+mn-ea"/>
                  <a:cs typeface="+mn-cs"/>
                </a:rPr>
                <a:t>A) </a:t>
              </a:r>
              <a:r>
                <a:rPr lang="en-US" sz="2000" i="0">
                  <a:solidFill>
                    <a:schemeClr val="dk1"/>
                  </a:solidFill>
                  <a:effectLst/>
                  <a:latin typeface="Cambria Math" panose="02040503050406030204" pitchFamily="18" charset="0"/>
                  <a:ea typeface="+mn-ea"/>
                  <a:cs typeface="+mn-cs"/>
                </a:rPr>
                <a:t>𝑦=328.98 𝑥+0.534</a:t>
              </a:r>
              <a:endParaRPr lang="en-US" sz="2000">
                <a:effectLst/>
                <a:latin typeface="Lucida Bright" panose="02040602050505020304" pitchFamily="18" charset="0"/>
              </a:endParaRPr>
            </a:p>
            <a:p>
              <a:r>
                <a:rPr lang="en-US" sz="2000">
                  <a:solidFill>
                    <a:schemeClr val="dk1"/>
                  </a:solidFill>
                  <a:effectLst/>
                  <a:ea typeface="+mn-ea"/>
                  <a:cs typeface="+mn-cs"/>
                </a:rPr>
                <a:t>B) </a:t>
              </a:r>
              <a:r>
                <a:rPr lang="en-US" sz="2000" i="0">
                  <a:solidFill>
                    <a:schemeClr val="dk1"/>
                  </a:solidFill>
                  <a:effectLst/>
                  <a:latin typeface="Cambria Math" panose="02040503050406030204" pitchFamily="18" charset="0"/>
                  <a:ea typeface="+mn-ea"/>
                  <a:cs typeface="+mn-cs"/>
                </a:rPr>
                <a:t>𝑦=0.534 𝑥+328.98</a:t>
              </a:r>
              <a:endParaRPr lang="en-US" sz="2000">
                <a:effectLst/>
                <a:latin typeface="Lucida Bright" panose="02040602050505020304" pitchFamily="18" charset="0"/>
              </a:endParaRPr>
            </a:p>
            <a:p>
              <a:r>
                <a:rPr lang="en-US" sz="2000">
                  <a:solidFill>
                    <a:schemeClr val="dk1"/>
                  </a:solidFill>
                  <a:effectLst/>
                  <a:ea typeface="+mn-ea"/>
                  <a:cs typeface="+mn-cs"/>
                </a:rPr>
                <a:t>C) </a:t>
              </a:r>
              <a:r>
                <a:rPr lang="en-US" sz="2000" i="0">
                  <a:solidFill>
                    <a:schemeClr val="dk1"/>
                  </a:solidFill>
                  <a:effectLst/>
                  <a:latin typeface="Cambria Math" panose="02040503050406030204" pitchFamily="18" charset="0"/>
                  <a:ea typeface="+mn-ea"/>
                  <a:cs typeface="+mn-cs"/>
                </a:rPr>
                <a:t>𝑦 ̂= 328.98 𝑥+0.534</a:t>
              </a:r>
              <a:endParaRPr lang="en-US" sz="2000">
                <a:effectLst/>
                <a:latin typeface="Lucida Bright" panose="02040602050505020304" pitchFamily="18" charset="0"/>
              </a:endParaRPr>
            </a:p>
            <a:p>
              <a:r>
                <a:rPr lang="en-US" sz="2000">
                  <a:solidFill>
                    <a:schemeClr val="tx1"/>
                  </a:solidFill>
                  <a:effectLst/>
                  <a:ea typeface="+mn-ea"/>
                  <a:cs typeface="+mn-cs"/>
                </a:rPr>
                <a:t>D) </a:t>
              </a:r>
              <a:r>
                <a:rPr lang="en-US" sz="2000" i="0">
                  <a:solidFill>
                    <a:schemeClr val="tx1"/>
                  </a:solidFill>
                  <a:effectLst/>
                  <a:latin typeface="Cambria Math" panose="02040503050406030204" pitchFamily="18" charset="0"/>
                  <a:ea typeface="+mn-ea"/>
                  <a:cs typeface="+mn-cs"/>
                </a:rPr>
                <a:t>𝑦 ̂= 0.534 𝑥+328.98</a:t>
              </a:r>
              <a:endParaRPr lang="en-US" sz="2000">
                <a:solidFill>
                  <a:schemeClr val="tx1"/>
                </a:solidFill>
                <a:effectLst/>
                <a:latin typeface="Lucida Bright" panose="02040602050505020304" pitchFamily="18" charset="0"/>
              </a:endParaRPr>
            </a:p>
            <a:p>
              <a:endParaRPr lang="en-US" sz="2000">
                <a:solidFill>
                  <a:schemeClr val="dk1"/>
                </a:solidFill>
                <a:effectLst/>
                <a:latin typeface="Lucida Bright" panose="02040602050505020304" pitchFamily="18" charset="0"/>
                <a:ea typeface="+mn-ea"/>
                <a:cs typeface="+mn-cs"/>
              </a:endParaRPr>
            </a:p>
            <a:p>
              <a:endParaRPr lang="en-US" sz="2000">
                <a:solidFill>
                  <a:schemeClr val="dk1"/>
                </a:solidFill>
                <a:effectLst/>
                <a:latin typeface="Lucida Bright" panose="02040602050505020304" pitchFamily="18" charset="0"/>
                <a:ea typeface="+mn-ea"/>
                <a:cs typeface="+mn-cs"/>
              </a:endParaRPr>
            </a:p>
            <a:p>
              <a:endParaRPr lang="en-US" sz="2000" baseline="0">
                <a:latin typeface="Lucida Bright" panose="02040602050505020304" pitchFamily="18" charset="0"/>
              </a:endParaRPr>
            </a:p>
          </xdr:txBody>
        </xdr:sp>
      </mc:Fallback>
    </mc:AlternateContent>
    <xdr:clientData/>
  </xdr:twoCellAnchor>
  <xdr:twoCellAnchor>
    <xdr:from>
      <xdr:col>1</xdr:col>
      <xdr:colOff>214990</xdr:colOff>
      <xdr:row>31</xdr:row>
      <xdr:rowOff>141515</xdr:rowOff>
    </xdr:from>
    <xdr:to>
      <xdr:col>12</xdr:col>
      <xdr:colOff>446314</xdr:colOff>
      <xdr:row>41</xdr:row>
      <xdr:rowOff>32657</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F17540D5-EF26-48AB-8ECB-C1F350A9D24B}"/>
                </a:ext>
              </a:extLst>
            </xdr:cNvPr>
            <xdr:cNvSpPr txBox="1"/>
          </xdr:nvSpPr>
          <xdr:spPr>
            <a:xfrm>
              <a:off x="824590" y="7805058"/>
              <a:ext cx="8678638" cy="17417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baseline="0">
                <a:solidFill>
                  <a:srgbClr val="836967"/>
                </a:solidFill>
                <a:latin typeface="Cambria Math" panose="02040503050406030204" pitchFamily="18" charset="0"/>
              </a:endParaRPr>
            </a:p>
            <a:p>
              <a14:m>
                <m:oMath xmlns:m="http://schemas.openxmlformats.org/officeDocument/2006/math">
                  <m:acc>
                    <m:accPr>
                      <m:chr m:val="̂"/>
                      <m:ctrlPr>
                        <a:rPr lang="en-US" sz="2400" i="1" baseline="0">
                          <a:solidFill>
                            <a:srgbClr val="836967"/>
                          </a:solidFill>
                          <a:latin typeface="Cambria Math" panose="02040503050406030204" pitchFamily="18" charset="0"/>
                        </a:rPr>
                      </m:ctrlPr>
                    </m:accPr>
                    <m:e>
                      <m:r>
                        <a:rPr lang="en-US" sz="2400" i="1" baseline="0">
                          <a:latin typeface="Cambria Math" panose="02040503050406030204" pitchFamily="18" charset="0"/>
                        </a:rPr>
                        <m:t>𝑦</m:t>
                      </m:r>
                    </m:e>
                  </m:acc>
                </m:oMath>
              </a14:m>
              <a:r>
                <a:rPr lang="en-US" sz="2400" baseline="0">
                  <a:latin typeface="Lucida Bright" panose="02040602050505020304" pitchFamily="18" charset="0"/>
                </a:rPr>
                <a:t> = bo + b1x1 + b2x2 + b3x3+ ......bpxp</a:t>
              </a:r>
            </a:p>
            <a:p>
              <a:endParaRPr lang="en-US" sz="2400" baseline="0">
                <a:latin typeface="Lucida Bright" panose="02040602050505020304" pitchFamily="18" charset="0"/>
              </a:endParaRPr>
            </a:p>
            <a:p>
              <a:r>
                <a:rPr lang="en-US" sz="2400" baseline="0">
                  <a:latin typeface="Lucida Bright" panose="02040602050505020304" pitchFamily="18" charset="0"/>
                </a:rPr>
                <a:t>estimated multiple regression equation</a:t>
              </a:r>
            </a:p>
            <a:p>
              <a:endParaRPr lang="en-US" sz="2800" baseline="0">
                <a:latin typeface="Lucida Bright" panose="02040602050505020304" pitchFamily="18" charset="0"/>
              </a:endParaRPr>
            </a:p>
            <a:p>
              <a:endParaRPr lang="en-US" sz="2800" baseline="0">
                <a:latin typeface="Lucida Bright" panose="02040602050505020304" pitchFamily="18" charset="0"/>
              </a:endParaRPr>
            </a:p>
          </xdr:txBody>
        </xdr:sp>
      </mc:Choice>
      <mc:Fallback xmlns="">
        <xdr:sp macro="" textlink="">
          <xdr:nvSpPr>
            <xdr:cNvPr id="13" name="TextBox 12">
              <a:extLst>
                <a:ext uri="{FF2B5EF4-FFF2-40B4-BE49-F238E27FC236}">
                  <a16:creationId xmlns:a16="http://schemas.microsoft.com/office/drawing/2014/main" id="{F17540D5-EF26-48AB-8ECB-C1F350A9D24B}"/>
                </a:ext>
              </a:extLst>
            </xdr:cNvPr>
            <xdr:cNvSpPr txBox="1"/>
          </xdr:nvSpPr>
          <xdr:spPr>
            <a:xfrm>
              <a:off x="824590" y="7805058"/>
              <a:ext cx="8678638" cy="17417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baseline="0">
                <a:solidFill>
                  <a:srgbClr val="836967"/>
                </a:solidFill>
                <a:latin typeface="Cambria Math" panose="02040503050406030204" pitchFamily="18" charset="0"/>
              </a:endParaRPr>
            </a:p>
            <a:p>
              <a:r>
                <a:rPr lang="en-US" sz="2400" i="0" baseline="0">
                  <a:latin typeface="Cambria Math" panose="02040503050406030204" pitchFamily="18" charset="0"/>
                </a:rPr>
                <a:t>𝑦</a:t>
              </a:r>
              <a:r>
                <a:rPr lang="en-US" sz="2400" i="0" baseline="0">
                  <a:solidFill>
                    <a:srgbClr val="836967"/>
                  </a:solidFill>
                  <a:latin typeface="Cambria Math" panose="02040503050406030204" pitchFamily="18" charset="0"/>
                </a:rPr>
                <a:t> ̂</a:t>
              </a:r>
              <a:r>
                <a:rPr lang="en-US" sz="2400" baseline="0">
                  <a:latin typeface="Lucida Bright" panose="02040602050505020304" pitchFamily="18" charset="0"/>
                </a:rPr>
                <a:t> = bo + b1x1 + b2x2 + b3x3+ ......bpxp</a:t>
              </a:r>
            </a:p>
            <a:p>
              <a:endParaRPr lang="en-US" sz="2400" baseline="0">
                <a:latin typeface="Lucida Bright" panose="02040602050505020304" pitchFamily="18" charset="0"/>
              </a:endParaRPr>
            </a:p>
            <a:p>
              <a:r>
                <a:rPr lang="en-US" sz="2400" baseline="0">
                  <a:latin typeface="Lucida Bright" panose="02040602050505020304" pitchFamily="18" charset="0"/>
                </a:rPr>
                <a:t>estimated multiple regression equation</a:t>
              </a:r>
            </a:p>
            <a:p>
              <a:endParaRPr lang="en-US" sz="2800" baseline="0">
                <a:latin typeface="Lucida Bright" panose="02040602050505020304" pitchFamily="18" charset="0"/>
              </a:endParaRPr>
            </a:p>
            <a:p>
              <a:endParaRPr lang="en-US" sz="2800" baseline="0">
                <a:latin typeface="Lucida Bright" panose="02040602050505020304" pitchFamily="18" charset="0"/>
              </a:endParaRPr>
            </a:p>
          </xdr:txBody>
        </xdr:sp>
      </mc:Fallback>
    </mc:AlternateContent>
    <xdr:clientData/>
  </xdr:twoCellAnchor>
  <xdr:twoCellAnchor>
    <xdr:from>
      <xdr:col>1</xdr:col>
      <xdr:colOff>236762</xdr:colOff>
      <xdr:row>42</xdr:row>
      <xdr:rowOff>141514</xdr:rowOff>
    </xdr:from>
    <xdr:to>
      <xdr:col>12</xdr:col>
      <xdr:colOff>478971</xdr:colOff>
      <xdr:row>48</xdr:row>
      <xdr:rowOff>43542</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957BD717-AC99-48A7-9426-3835CA36EBD0}"/>
                </a:ext>
              </a:extLst>
            </xdr:cNvPr>
            <xdr:cNvSpPr txBox="1"/>
          </xdr:nvSpPr>
          <xdr:spPr>
            <a:xfrm>
              <a:off x="846362" y="9840685"/>
              <a:ext cx="8689523" cy="10559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baseline="0">
                <a:solidFill>
                  <a:srgbClr val="836967"/>
                </a:solidFill>
                <a:latin typeface="Cambria Math" panose="02040503050406030204" pitchFamily="18" charset="0"/>
              </a:endParaRPr>
            </a:p>
            <a:p>
              <a14:m>
                <m:oMath xmlns:m="http://schemas.openxmlformats.org/officeDocument/2006/math">
                  <m:acc>
                    <m:accPr>
                      <m:chr m:val="̂"/>
                      <m:ctrlPr>
                        <a:rPr lang="en-US" sz="2400" i="1" baseline="0">
                          <a:solidFill>
                            <a:srgbClr val="836967"/>
                          </a:solidFill>
                          <a:latin typeface="Cambria Math" panose="02040503050406030204" pitchFamily="18" charset="0"/>
                        </a:rPr>
                      </m:ctrlPr>
                    </m:accPr>
                    <m:e>
                      <m:r>
                        <a:rPr lang="en-US" sz="2400" i="1" baseline="0">
                          <a:latin typeface="Cambria Math" panose="02040503050406030204" pitchFamily="18" charset="0"/>
                        </a:rPr>
                        <m:t>𝑦</m:t>
                      </m:r>
                    </m:e>
                  </m:acc>
                </m:oMath>
              </a14:m>
              <a:r>
                <a:rPr lang="en-US" sz="2400" baseline="0">
                  <a:latin typeface="Lucida Bright" panose="02040602050505020304" pitchFamily="18" charset="0"/>
                </a:rPr>
                <a:t> = estimated value of the dependent variable</a:t>
              </a:r>
            </a:p>
            <a:p>
              <a:endParaRPr lang="en-US" sz="2800" baseline="0">
                <a:latin typeface="Lucida Bright" panose="02040602050505020304" pitchFamily="18" charset="0"/>
              </a:endParaRPr>
            </a:p>
          </xdr:txBody>
        </xdr:sp>
      </mc:Choice>
      <mc:Fallback xmlns="">
        <xdr:sp macro="" textlink="">
          <xdr:nvSpPr>
            <xdr:cNvPr id="16" name="TextBox 15">
              <a:extLst>
                <a:ext uri="{FF2B5EF4-FFF2-40B4-BE49-F238E27FC236}">
                  <a16:creationId xmlns:a16="http://schemas.microsoft.com/office/drawing/2014/main" id="{957BD717-AC99-48A7-9426-3835CA36EBD0}"/>
                </a:ext>
              </a:extLst>
            </xdr:cNvPr>
            <xdr:cNvSpPr txBox="1"/>
          </xdr:nvSpPr>
          <xdr:spPr>
            <a:xfrm>
              <a:off x="846362" y="9840685"/>
              <a:ext cx="8689523" cy="10559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baseline="0">
                <a:solidFill>
                  <a:srgbClr val="836967"/>
                </a:solidFill>
                <a:latin typeface="Cambria Math" panose="02040503050406030204" pitchFamily="18" charset="0"/>
              </a:endParaRPr>
            </a:p>
            <a:p>
              <a:r>
                <a:rPr lang="en-US" sz="2400" i="0" baseline="0">
                  <a:latin typeface="Cambria Math" panose="02040503050406030204" pitchFamily="18" charset="0"/>
                </a:rPr>
                <a:t>𝑦</a:t>
              </a:r>
              <a:r>
                <a:rPr lang="en-US" sz="2400" i="0" baseline="0">
                  <a:solidFill>
                    <a:srgbClr val="836967"/>
                  </a:solidFill>
                  <a:latin typeface="Cambria Math" panose="02040503050406030204" pitchFamily="18" charset="0"/>
                </a:rPr>
                <a:t> ̂</a:t>
              </a:r>
              <a:r>
                <a:rPr lang="en-US" sz="2400" baseline="0">
                  <a:latin typeface="Lucida Bright" panose="02040602050505020304" pitchFamily="18" charset="0"/>
                </a:rPr>
                <a:t> = estimated value of the dependent variable</a:t>
              </a:r>
            </a:p>
            <a:p>
              <a:endParaRPr lang="en-US" sz="2800" baseline="0">
                <a:latin typeface="Lucida Bright" panose="02040602050505020304" pitchFamily="18" charset="0"/>
              </a:endParaRPr>
            </a:p>
          </xdr:txBody>
        </xdr:sp>
      </mc:Fallback>
    </mc:AlternateContent>
    <xdr:clientData/>
  </xdr:twoCellAnchor>
  <xdr:twoCellAnchor>
    <xdr:from>
      <xdr:col>13</xdr:col>
      <xdr:colOff>500744</xdr:colOff>
      <xdr:row>27</xdr:row>
      <xdr:rowOff>54430</xdr:rowOff>
    </xdr:from>
    <xdr:to>
      <xdr:col>22</xdr:col>
      <xdr:colOff>228601</xdr:colOff>
      <xdr:row>50</xdr:row>
      <xdr:rowOff>65315</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F0D3D8C2-24B1-4A50-8AD2-B25DDE8E7295}"/>
                </a:ext>
              </a:extLst>
            </xdr:cNvPr>
            <xdr:cNvSpPr txBox="1"/>
          </xdr:nvSpPr>
          <xdr:spPr>
            <a:xfrm>
              <a:off x="10167258" y="6977744"/>
              <a:ext cx="8763000" cy="4310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latin typeface="Lucida Bright" panose="02040602050505020304" pitchFamily="18" charset="0"/>
                </a:rPr>
                <a:t>How to get to the solution?</a:t>
              </a:r>
            </a:p>
            <a:p>
              <a:endParaRPr lang="en-US" sz="2000" baseline="0">
                <a:latin typeface="Lucida Bright" panose="02040602050505020304" pitchFamily="18" charset="0"/>
              </a:endParaRPr>
            </a:p>
            <a:p>
              <a:r>
                <a:rPr lang="en-US" sz="2000" baseline="0">
                  <a:latin typeface="Lucida Bright" panose="02040602050505020304" pitchFamily="18" charset="0"/>
                </a:rPr>
                <a:t>1. Go to Data to Data Analysis to Regression</a:t>
              </a:r>
            </a:p>
            <a:p>
              <a:endParaRPr lang="en-US" sz="2000" baseline="0">
                <a:latin typeface="Lucida Bright" panose="02040602050505020304" pitchFamily="18" charset="0"/>
              </a:endParaRPr>
            </a:p>
            <a:p>
              <a:r>
                <a:rPr lang="en-US" sz="2000" baseline="0">
                  <a:latin typeface="Lucida Bright" panose="02040602050505020304" pitchFamily="18" charset="0"/>
                </a:rPr>
                <a:t>2. Create the output table.</a:t>
              </a:r>
            </a:p>
            <a:p>
              <a:endParaRPr lang="en-US" sz="2000" baseline="0">
                <a:latin typeface="Lucida Bright" panose="02040602050505020304" pitchFamily="18" charset="0"/>
              </a:endParaRPr>
            </a:p>
            <a:p>
              <a:r>
                <a:rPr lang="en-US" sz="2000" baseline="0">
                  <a:latin typeface="Lucida Bright" panose="02040602050505020304" pitchFamily="18" charset="0"/>
                </a:rPr>
                <a:t>3. Write the regression equation using the coefficients that are shown on the bottom, left-hand side of the output table.</a:t>
              </a:r>
            </a:p>
            <a:p>
              <a:endParaRPr lang="en-US" sz="2000" baseline="0">
                <a:latin typeface="Lucida Bright" panose="02040602050505020304" pitchFamily="18" charset="0"/>
              </a:endParaRPr>
            </a:p>
            <a:p>
              <a:r>
                <a:rPr lang="en-US" sz="2000" baseline="0">
                  <a:latin typeface="Lucida Bright" panose="02040602050505020304" pitchFamily="18" charset="0"/>
                </a:rPr>
                <a:t>Note: Remember that </a:t>
              </a:r>
              <a14:m>
                <m:oMath xmlns:m="http://schemas.openxmlformats.org/officeDocument/2006/math">
                  <m:acc>
                    <m:accPr>
                      <m:chr m:val="̂"/>
                      <m:ctrlPr>
                        <a:rPr lang="en-US" sz="2400" i="1" baseline="0">
                          <a:solidFill>
                            <a:schemeClr val="dk1"/>
                          </a:solidFill>
                          <a:effectLst/>
                          <a:latin typeface="Cambria Math" panose="02040503050406030204" pitchFamily="18" charset="0"/>
                          <a:ea typeface="+mn-ea"/>
                          <a:cs typeface="+mn-cs"/>
                        </a:rPr>
                      </m:ctrlPr>
                    </m:accPr>
                    <m:e>
                      <m:r>
                        <a:rPr lang="en-US" sz="2400" i="1" baseline="0">
                          <a:solidFill>
                            <a:schemeClr val="dk1"/>
                          </a:solidFill>
                          <a:effectLst/>
                          <a:latin typeface="Cambria Math" panose="02040503050406030204" pitchFamily="18" charset="0"/>
                          <a:ea typeface="+mn-ea"/>
                          <a:cs typeface="+mn-cs"/>
                        </a:rPr>
                        <m:t>𝑦</m:t>
                      </m:r>
                    </m:e>
                  </m:acc>
                </m:oMath>
              </a14:m>
              <a:r>
                <a:rPr lang="en-US" sz="2400" baseline="0">
                  <a:solidFill>
                    <a:schemeClr val="dk1"/>
                  </a:solidFill>
                  <a:effectLst/>
                  <a:latin typeface="Lucida Bright" panose="02040602050505020304" pitchFamily="18" charset="0"/>
                  <a:ea typeface="+mn-ea"/>
                  <a:cs typeface="+mn-cs"/>
                </a:rPr>
                <a:t> =.... applies to predictions and estimations</a:t>
              </a:r>
              <a:endParaRPr lang="en-US" sz="2400" baseline="0">
                <a:latin typeface="Lucida Bright" panose="02040602050505020304" pitchFamily="18" charset="0"/>
              </a:endParaRPr>
            </a:p>
          </xdr:txBody>
        </xdr:sp>
      </mc:Choice>
      <mc:Fallback xmlns="">
        <xdr:sp macro="" textlink="">
          <xdr:nvSpPr>
            <xdr:cNvPr id="15" name="TextBox 14">
              <a:extLst>
                <a:ext uri="{FF2B5EF4-FFF2-40B4-BE49-F238E27FC236}">
                  <a16:creationId xmlns:a16="http://schemas.microsoft.com/office/drawing/2014/main" id="{F0D3D8C2-24B1-4A50-8AD2-B25DDE8E7295}"/>
                </a:ext>
              </a:extLst>
            </xdr:cNvPr>
            <xdr:cNvSpPr txBox="1"/>
          </xdr:nvSpPr>
          <xdr:spPr>
            <a:xfrm>
              <a:off x="10167258" y="6977744"/>
              <a:ext cx="8763000" cy="4310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latin typeface="Lucida Bright" panose="02040602050505020304" pitchFamily="18" charset="0"/>
                </a:rPr>
                <a:t>How to get to the solution?</a:t>
              </a:r>
            </a:p>
            <a:p>
              <a:endParaRPr lang="en-US" sz="2000" baseline="0">
                <a:latin typeface="Lucida Bright" panose="02040602050505020304" pitchFamily="18" charset="0"/>
              </a:endParaRPr>
            </a:p>
            <a:p>
              <a:r>
                <a:rPr lang="en-US" sz="2000" baseline="0">
                  <a:latin typeface="Lucida Bright" panose="02040602050505020304" pitchFamily="18" charset="0"/>
                </a:rPr>
                <a:t>1. Go to Data to Data Analysis to Regression</a:t>
              </a:r>
            </a:p>
            <a:p>
              <a:endParaRPr lang="en-US" sz="2000" baseline="0">
                <a:latin typeface="Lucida Bright" panose="02040602050505020304" pitchFamily="18" charset="0"/>
              </a:endParaRPr>
            </a:p>
            <a:p>
              <a:r>
                <a:rPr lang="en-US" sz="2000" baseline="0">
                  <a:latin typeface="Lucida Bright" panose="02040602050505020304" pitchFamily="18" charset="0"/>
                </a:rPr>
                <a:t>2. Create the output table.</a:t>
              </a:r>
            </a:p>
            <a:p>
              <a:endParaRPr lang="en-US" sz="2000" baseline="0">
                <a:latin typeface="Lucida Bright" panose="02040602050505020304" pitchFamily="18" charset="0"/>
              </a:endParaRPr>
            </a:p>
            <a:p>
              <a:r>
                <a:rPr lang="en-US" sz="2000" baseline="0">
                  <a:latin typeface="Lucida Bright" panose="02040602050505020304" pitchFamily="18" charset="0"/>
                </a:rPr>
                <a:t>3. Write the regression equation using the coefficients that are shown on the bottom, left-hand side of the output table.</a:t>
              </a:r>
            </a:p>
            <a:p>
              <a:endParaRPr lang="en-US" sz="2000" baseline="0">
                <a:latin typeface="Lucida Bright" panose="02040602050505020304" pitchFamily="18" charset="0"/>
              </a:endParaRPr>
            </a:p>
            <a:p>
              <a:r>
                <a:rPr lang="en-US" sz="2000" baseline="0">
                  <a:latin typeface="Lucida Bright" panose="02040602050505020304" pitchFamily="18" charset="0"/>
                </a:rPr>
                <a:t>Note: Remember that </a:t>
              </a:r>
              <a:r>
                <a:rPr lang="en-US" sz="2400" i="0" baseline="0">
                  <a:solidFill>
                    <a:schemeClr val="dk1"/>
                  </a:solidFill>
                  <a:effectLst/>
                  <a:latin typeface="+mn-lt"/>
                  <a:ea typeface="+mn-ea"/>
                  <a:cs typeface="+mn-cs"/>
                </a:rPr>
                <a:t>𝑦 ̂</a:t>
              </a:r>
              <a:r>
                <a:rPr lang="en-US" sz="2400" baseline="0">
                  <a:solidFill>
                    <a:schemeClr val="dk1"/>
                  </a:solidFill>
                  <a:effectLst/>
                  <a:latin typeface="Lucida Bright" panose="02040602050505020304" pitchFamily="18" charset="0"/>
                  <a:ea typeface="+mn-ea"/>
                  <a:cs typeface="+mn-cs"/>
                </a:rPr>
                <a:t> =.... applies to predictions and estimations</a:t>
              </a:r>
              <a:endParaRPr lang="en-US" sz="2400" baseline="0">
                <a:latin typeface="Lucida Bright" panose="02040602050505020304" pitchFamily="18" charset="0"/>
              </a:endParaRP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1042309</xdr:colOff>
      <xdr:row>3</xdr:row>
      <xdr:rowOff>40818</xdr:rowOff>
    </xdr:from>
    <xdr:to>
      <xdr:col>12</xdr:col>
      <xdr:colOff>187780</xdr:colOff>
      <xdr:row>7</xdr:row>
      <xdr:rowOff>144234</xdr:rowOff>
    </xdr:to>
    <xdr:sp macro="" textlink="">
      <xdr:nvSpPr>
        <xdr:cNvPr id="2" name="Rounded Rectangle 4">
          <a:extLst>
            <a:ext uri="{FF2B5EF4-FFF2-40B4-BE49-F238E27FC236}">
              <a16:creationId xmlns:a16="http://schemas.microsoft.com/office/drawing/2014/main" id="{52838586-4DCE-433B-B0AF-0BEBF4C32214}"/>
            </a:ext>
          </a:extLst>
        </xdr:cNvPr>
        <xdr:cNvSpPr/>
      </xdr:nvSpPr>
      <xdr:spPr>
        <a:xfrm>
          <a:off x="2871109" y="589458"/>
          <a:ext cx="6384471" cy="834936"/>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9</a:t>
          </a:r>
          <a:endParaRPr lang="en-US" sz="2800">
            <a:solidFill>
              <a:schemeClr val="tx1"/>
            </a:solidFill>
            <a:latin typeface="Lucida Bright" panose="02040602050505020304" pitchFamily="18" charset="0"/>
          </a:endParaRPr>
        </a:p>
      </xdr:txBody>
    </xdr:sp>
    <xdr:clientData/>
  </xdr:twoCellAnchor>
  <xdr:twoCellAnchor>
    <xdr:from>
      <xdr:col>28</xdr:col>
      <xdr:colOff>517071</xdr:colOff>
      <xdr:row>128</xdr:row>
      <xdr:rowOff>81643</xdr:rowOff>
    </xdr:from>
    <xdr:to>
      <xdr:col>28</xdr:col>
      <xdr:colOff>562790</xdr:colOff>
      <xdr:row>128</xdr:row>
      <xdr:rowOff>127362</xdr:rowOff>
    </xdr:to>
    <xdr:sp macro="" textlink="">
      <xdr:nvSpPr>
        <xdr:cNvPr id="4" name="Right Brace 3">
          <a:extLst>
            <a:ext uri="{FF2B5EF4-FFF2-40B4-BE49-F238E27FC236}">
              <a16:creationId xmlns:a16="http://schemas.microsoft.com/office/drawing/2014/main" id="{879D1CFA-7D95-4321-82DB-3DF85562BA91}"/>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xdr:row>
      <xdr:rowOff>65315</xdr:rowOff>
    </xdr:from>
    <xdr:to>
      <xdr:col>3</xdr:col>
      <xdr:colOff>176212</xdr:colOff>
      <xdr:row>7</xdr:row>
      <xdr:rowOff>160565</xdr:rowOff>
    </xdr:to>
    <xdr:sp macro="" textlink="">
      <xdr:nvSpPr>
        <xdr:cNvPr id="5" name="Left Arrow 62">
          <a:hlinkClick xmlns:r="http://schemas.openxmlformats.org/officeDocument/2006/relationships" r:id="rId1"/>
          <a:extLst>
            <a:ext uri="{FF2B5EF4-FFF2-40B4-BE49-F238E27FC236}">
              <a16:creationId xmlns:a16="http://schemas.microsoft.com/office/drawing/2014/main" id="{4A90EB7D-5BCB-4A74-824D-AC7E5D54C662}"/>
            </a:ext>
          </a:extLst>
        </xdr:cNvPr>
        <xdr:cNvSpPr/>
      </xdr:nvSpPr>
      <xdr:spPr>
        <a:xfrm>
          <a:off x="609600" y="431075"/>
          <a:ext cx="1395412" cy="1009650"/>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14</xdr:col>
      <xdr:colOff>422729</xdr:colOff>
      <xdr:row>1</xdr:row>
      <xdr:rowOff>56243</xdr:rowOff>
    </xdr:from>
    <xdr:to>
      <xdr:col>14</xdr:col>
      <xdr:colOff>455386</xdr:colOff>
      <xdr:row>44</xdr:row>
      <xdr:rowOff>101600</xdr:rowOff>
    </xdr:to>
    <xdr:cxnSp macro="">
      <xdr:nvCxnSpPr>
        <xdr:cNvPr id="7" name="Straight Connector 6">
          <a:extLst>
            <a:ext uri="{FF2B5EF4-FFF2-40B4-BE49-F238E27FC236}">
              <a16:creationId xmlns:a16="http://schemas.microsoft.com/office/drawing/2014/main" id="{F5F099DF-F6B5-4C8F-B151-54D91B4A905B}"/>
            </a:ext>
          </a:extLst>
        </xdr:cNvPr>
        <xdr:cNvCxnSpPr/>
      </xdr:nvCxnSpPr>
      <xdr:spPr>
        <a:xfrm>
          <a:off x="10709729" y="234043"/>
          <a:ext cx="32657" cy="8160657"/>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493938</xdr:colOff>
      <xdr:row>37</xdr:row>
      <xdr:rowOff>143783</xdr:rowOff>
    </xdr:from>
    <xdr:to>
      <xdr:col>13</xdr:col>
      <xdr:colOff>50799</xdr:colOff>
      <xdr:row>50</xdr:row>
      <xdr:rowOff>47625</xdr:rowOff>
    </xdr:to>
    <xdr:sp macro="" textlink="">
      <xdr:nvSpPr>
        <xdr:cNvPr id="8" name="TextBox 7">
          <a:extLst>
            <a:ext uri="{FF2B5EF4-FFF2-40B4-BE49-F238E27FC236}">
              <a16:creationId xmlns:a16="http://schemas.microsoft.com/office/drawing/2014/main" id="{6093457C-D158-496A-80CB-85341E57E821}"/>
            </a:ext>
          </a:extLst>
        </xdr:cNvPr>
        <xdr:cNvSpPr txBox="1"/>
      </xdr:nvSpPr>
      <xdr:spPr>
        <a:xfrm>
          <a:off x="493938" y="7144658"/>
          <a:ext cx="8907236" cy="23327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i="0" baseline="0">
              <a:latin typeface="Lucida Bright" panose="02040602050505020304" pitchFamily="18" charset="0"/>
            </a:rPr>
            <a:t>A) Time series with a linear trend pattern</a:t>
          </a:r>
        </a:p>
        <a:p>
          <a:r>
            <a:rPr lang="en-US" sz="2400" i="0" baseline="0">
              <a:latin typeface="Lucida Bright" panose="02040602050505020304" pitchFamily="18" charset="0"/>
            </a:rPr>
            <a:t>B) Time series with a nonlinear trend pattern</a:t>
          </a:r>
        </a:p>
        <a:p>
          <a:r>
            <a:rPr lang="en-US" sz="2400" i="0" baseline="0">
              <a:latin typeface="Lucida Bright" panose="02040602050505020304" pitchFamily="18" charset="0"/>
            </a:rPr>
            <a:t>C) Time series with no pattern</a:t>
          </a:r>
        </a:p>
        <a:p>
          <a:r>
            <a:rPr lang="en-US" sz="2400" i="0" baseline="0">
              <a:latin typeface="Lucida Bright" panose="02040602050505020304" pitchFamily="18" charset="0"/>
            </a:rPr>
            <a:t>D) Time series with a horizontal pattern</a:t>
          </a:r>
        </a:p>
        <a:p>
          <a:endParaRPr lang="en-US" sz="2400" i="0" baseline="0">
            <a:latin typeface="Lucida Bright" panose="02040602050505020304" pitchFamily="18" charset="0"/>
          </a:endParaRPr>
        </a:p>
        <a:p>
          <a:endParaRPr lang="en-US" sz="2000" i="0" baseline="0">
            <a:latin typeface="Lucida Bright" panose="02040602050505020304" pitchFamily="18" charset="0"/>
          </a:endParaRPr>
        </a:p>
      </xdr:txBody>
    </xdr:sp>
    <xdr:clientData/>
  </xdr:twoCellAnchor>
  <xdr:twoCellAnchor>
    <xdr:from>
      <xdr:col>15</xdr:col>
      <xdr:colOff>469900</xdr:colOff>
      <xdr:row>3</xdr:row>
      <xdr:rowOff>139700</xdr:rowOff>
    </xdr:from>
    <xdr:to>
      <xdr:col>21</xdr:col>
      <xdr:colOff>429078</xdr:colOff>
      <xdr:row>8</xdr:row>
      <xdr:rowOff>26851</xdr:rowOff>
    </xdr:to>
    <xdr:sp macro="" textlink="">
      <xdr:nvSpPr>
        <xdr:cNvPr id="25" name="Rounded Rectangle 52">
          <a:extLst>
            <a:ext uri="{FF2B5EF4-FFF2-40B4-BE49-F238E27FC236}">
              <a16:creationId xmlns:a16="http://schemas.microsoft.com/office/drawing/2014/main" id="{FADAD966-6F24-4D7A-91CC-44F9E8613EC2}"/>
            </a:ext>
          </a:extLst>
        </xdr:cNvPr>
        <xdr:cNvSpPr/>
      </xdr:nvSpPr>
      <xdr:spPr>
        <a:xfrm>
          <a:off x="11366500" y="673100"/>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editAs="oneCell">
    <xdr:from>
      <xdr:col>3</xdr:col>
      <xdr:colOff>349249</xdr:colOff>
      <xdr:row>23</xdr:row>
      <xdr:rowOff>158751</xdr:rowOff>
    </xdr:from>
    <xdr:to>
      <xdr:col>7</xdr:col>
      <xdr:colOff>555624</xdr:colOff>
      <xdr:row>36</xdr:row>
      <xdr:rowOff>100331</xdr:rowOff>
    </xdr:to>
    <xdr:pic>
      <xdr:nvPicPr>
        <xdr:cNvPr id="9" name="Picture 8">
          <a:extLst>
            <a:ext uri="{FF2B5EF4-FFF2-40B4-BE49-F238E27FC236}">
              <a16:creationId xmlns:a16="http://schemas.microsoft.com/office/drawing/2014/main" id="{528DB289-CE52-4C60-AB5E-04FF2ECDB9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1374" y="4603751"/>
          <a:ext cx="4270375" cy="2322830"/>
        </a:xfrm>
        <a:prstGeom prst="rect">
          <a:avLst/>
        </a:prstGeom>
      </xdr:spPr>
    </xdr:pic>
    <xdr:clientData/>
  </xdr:twoCellAnchor>
  <xdr:twoCellAnchor>
    <xdr:from>
      <xdr:col>1</xdr:col>
      <xdr:colOff>0</xdr:colOff>
      <xdr:row>10</xdr:row>
      <xdr:rowOff>0</xdr:rowOff>
    </xdr:from>
    <xdr:to>
      <xdr:col>13</xdr:col>
      <xdr:colOff>144236</xdr:colOff>
      <xdr:row>21</xdr:row>
      <xdr:rowOff>141967</xdr:rowOff>
    </xdr:to>
    <xdr:sp macro="" textlink="">
      <xdr:nvSpPr>
        <xdr:cNvPr id="10" name="TextBox 9">
          <a:extLst>
            <a:ext uri="{FF2B5EF4-FFF2-40B4-BE49-F238E27FC236}">
              <a16:creationId xmlns:a16="http://schemas.microsoft.com/office/drawing/2014/main" id="{C557C790-796F-4DEE-9827-752716F64360}"/>
            </a:ext>
          </a:extLst>
        </xdr:cNvPr>
        <xdr:cNvSpPr txBox="1"/>
      </xdr:nvSpPr>
      <xdr:spPr>
        <a:xfrm>
          <a:off x="587375" y="1905000"/>
          <a:ext cx="8907236" cy="23327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i="0" baseline="0">
              <a:latin typeface="Lucida Bright" panose="02040602050505020304" pitchFamily="18" charset="0"/>
            </a:rPr>
            <a:t>Which of the following data patterns best describes the scenario shown in the below plot?</a:t>
          </a:r>
        </a:p>
      </xdr:txBody>
    </xdr:sp>
    <xdr:clientData/>
  </xdr:twoCellAnchor>
  <xdr:twoCellAnchor>
    <xdr:from>
      <xdr:col>14</xdr:col>
      <xdr:colOff>596900</xdr:colOff>
      <xdr:row>10</xdr:row>
      <xdr:rowOff>50800</xdr:rowOff>
    </xdr:from>
    <xdr:to>
      <xdr:col>30</xdr:col>
      <xdr:colOff>55336</xdr:colOff>
      <xdr:row>35</xdr:row>
      <xdr:rowOff>12700</xdr:rowOff>
    </xdr:to>
    <xdr:sp macro="" textlink="">
      <xdr:nvSpPr>
        <xdr:cNvPr id="11" name="TextBox 10">
          <a:extLst>
            <a:ext uri="{FF2B5EF4-FFF2-40B4-BE49-F238E27FC236}">
              <a16:creationId xmlns:a16="http://schemas.microsoft.com/office/drawing/2014/main" id="{E2134F68-99F1-4809-AF80-2ED702C1EDCB}"/>
            </a:ext>
          </a:extLst>
        </xdr:cNvPr>
        <xdr:cNvSpPr txBox="1"/>
      </xdr:nvSpPr>
      <xdr:spPr>
        <a:xfrm>
          <a:off x="10883900" y="1828800"/>
          <a:ext cx="9212036"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i="0" baseline="0">
              <a:latin typeface="Lucida Bright" panose="02040602050505020304" pitchFamily="18" charset="0"/>
            </a:rPr>
            <a:t>How to get to the solution?</a:t>
          </a:r>
        </a:p>
        <a:p>
          <a:endParaRPr lang="en-US" sz="2400" i="0" baseline="0">
            <a:latin typeface="Lucida Bright" panose="02040602050505020304" pitchFamily="18" charset="0"/>
          </a:endParaRPr>
        </a:p>
        <a:p>
          <a:r>
            <a:rPr lang="en-US" sz="2400" i="0" baseline="0">
              <a:latin typeface="Lucida Bright" panose="02040602050505020304" pitchFamily="18" charset="0"/>
            </a:rPr>
            <a:t>Process of elimination:</a:t>
          </a:r>
        </a:p>
        <a:p>
          <a:endParaRPr lang="en-US" sz="2400" i="0" baseline="0">
            <a:latin typeface="Lucida Bright" panose="02040602050505020304" pitchFamily="18" charset="0"/>
          </a:endParaRPr>
        </a:p>
        <a:p>
          <a:r>
            <a:rPr lang="en-US" sz="2400" i="0" baseline="0">
              <a:latin typeface="Lucida Bright" panose="02040602050505020304" pitchFamily="18" charset="0"/>
            </a:rPr>
            <a:t>1. Does this picture show a linear trend?</a:t>
          </a:r>
        </a:p>
        <a:p>
          <a:r>
            <a:rPr lang="en-US" sz="2400" i="0" baseline="0">
              <a:latin typeface="Lucida Bright" panose="02040602050505020304" pitchFamily="18" charset="0"/>
            </a:rPr>
            <a:t>2. Is there a pattern that can be identified?</a:t>
          </a:r>
        </a:p>
        <a:p>
          <a:r>
            <a:rPr lang="en-US" sz="2400" i="0" baseline="0">
              <a:latin typeface="Lucida Bright" panose="02040602050505020304" pitchFamily="18" charset="0"/>
            </a:rPr>
            <a:t>3. Is the orientation  of data points vertical or horizontal?</a:t>
          </a:r>
        </a:p>
      </xdr:txBody>
    </xdr:sp>
    <xdr:clientData/>
  </xdr:twoCellAnchor>
  <xdr:twoCellAnchor>
    <xdr:from>
      <xdr:col>3</xdr:col>
      <xdr:colOff>1016000</xdr:colOff>
      <xdr:row>27</xdr:row>
      <xdr:rowOff>0</xdr:rowOff>
    </xdr:from>
    <xdr:to>
      <xdr:col>7</xdr:col>
      <xdr:colOff>177800</xdr:colOff>
      <xdr:row>27</xdr:row>
      <xdr:rowOff>38100</xdr:rowOff>
    </xdr:to>
    <xdr:cxnSp macro="">
      <xdr:nvCxnSpPr>
        <xdr:cNvPr id="6" name="Straight Connector 5">
          <a:extLst>
            <a:ext uri="{FF2B5EF4-FFF2-40B4-BE49-F238E27FC236}">
              <a16:creationId xmlns:a16="http://schemas.microsoft.com/office/drawing/2014/main" id="{4661C232-1836-4E42-98C8-EED14F38234D}"/>
            </a:ext>
          </a:extLst>
        </xdr:cNvPr>
        <xdr:cNvCxnSpPr/>
      </xdr:nvCxnSpPr>
      <xdr:spPr>
        <a:xfrm>
          <a:off x="2844800" y="5003800"/>
          <a:ext cx="3352800" cy="38100"/>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1162052</xdr:colOff>
      <xdr:row>0</xdr:row>
      <xdr:rowOff>182332</xdr:rowOff>
    </xdr:from>
    <xdr:to>
      <xdr:col>13</xdr:col>
      <xdr:colOff>239486</xdr:colOff>
      <xdr:row>6</xdr:row>
      <xdr:rowOff>152400</xdr:rowOff>
    </xdr:to>
    <xdr:sp macro="" textlink="">
      <xdr:nvSpPr>
        <xdr:cNvPr id="2" name="Rounded Rectangle 4">
          <a:extLst>
            <a:ext uri="{FF2B5EF4-FFF2-40B4-BE49-F238E27FC236}">
              <a16:creationId xmlns:a16="http://schemas.microsoft.com/office/drawing/2014/main" id="{34D8207A-2042-4A58-9E74-AFB75DF4BAF9}"/>
            </a:ext>
          </a:extLst>
        </xdr:cNvPr>
        <xdr:cNvSpPr/>
      </xdr:nvSpPr>
      <xdr:spPr>
        <a:xfrm>
          <a:off x="2990852" y="182332"/>
          <a:ext cx="6915148" cy="1080411"/>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13 </a:t>
          </a:r>
          <a:endParaRPr lang="en-US" sz="2800">
            <a:solidFill>
              <a:schemeClr val="tx1"/>
            </a:solidFill>
            <a:latin typeface="Lucida Bright" panose="02040602050505020304" pitchFamily="18" charset="0"/>
          </a:endParaRPr>
        </a:p>
      </xdr:txBody>
    </xdr:sp>
    <xdr:clientData/>
  </xdr:twoCellAnchor>
  <xdr:twoCellAnchor>
    <xdr:from>
      <xdr:col>28</xdr:col>
      <xdr:colOff>517071</xdr:colOff>
      <xdr:row>128</xdr:row>
      <xdr:rowOff>81643</xdr:rowOff>
    </xdr:from>
    <xdr:to>
      <xdr:col>28</xdr:col>
      <xdr:colOff>562790</xdr:colOff>
      <xdr:row>128</xdr:row>
      <xdr:rowOff>127362</xdr:rowOff>
    </xdr:to>
    <xdr:sp macro="" textlink="">
      <xdr:nvSpPr>
        <xdr:cNvPr id="3" name="Right Brace 2">
          <a:extLst>
            <a:ext uri="{FF2B5EF4-FFF2-40B4-BE49-F238E27FC236}">
              <a16:creationId xmlns:a16="http://schemas.microsoft.com/office/drawing/2014/main" id="{6BE58256-0D21-44B7-9531-56817A8857B1}"/>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522514</xdr:colOff>
      <xdr:row>0</xdr:row>
      <xdr:rowOff>130629</xdr:rowOff>
    </xdr:from>
    <xdr:to>
      <xdr:col>3</xdr:col>
      <xdr:colOff>89126</xdr:colOff>
      <xdr:row>6</xdr:row>
      <xdr:rowOff>40822</xdr:rowOff>
    </xdr:to>
    <xdr:sp macro="" textlink="">
      <xdr:nvSpPr>
        <xdr:cNvPr id="4" name="Left Arrow 62">
          <a:hlinkClick xmlns:r="http://schemas.openxmlformats.org/officeDocument/2006/relationships" r:id="rId1"/>
          <a:extLst>
            <a:ext uri="{FF2B5EF4-FFF2-40B4-BE49-F238E27FC236}">
              <a16:creationId xmlns:a16="http://schemas.microsoft.com/office/drawing/2014/main" id="{29786313-C6DC-4374-8638-BBAB7AA0ECAA}"/>
            </a:ext>
          </a:extLst>
        </xdr:cNvPr>
        <xdr:cNvSpPr/>
      </xdr:nvSpPr>
      <xdr:spPr>
        <a:xfrm>
          <a:off x="522514" y="130629"/>
          <a:ext cx="1395412" cy="1007473"/>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14</xdr:col>
      <xdr:colOff>121104</xdr:colOff>
      <xdr:row>0</xdr:row>
      <xdr:rowOff>172811</xdr:rowOff>
    </xdr:from>
    <xdr:to>
      <xdr:col>14</xdr:col>
      <xdr:colOff>153761</xdr:colOff>
      <xdr:row>44</xdr:row>
      <xdr:rowOff>35379</xdr:rowOff>
    </xdr:to>
    <xdr:cxnSp macro="">
      <xdr:nvCxnSpPr>
        <xdr:cNvPr id="6" name="Straight Connector 5">
          <a:extLst>
            <a:ext uri="{FF2B5EF4-FFF2-40B4-BE49-F238E27FC236}">
              <a16:creationId xmlns:a16="http://schemas.microsoft.com/office/drawing/2014/main" id="{8659D1D0-1CE3-4501-B29B-D2913F788D2A}"/>
            </a:ext>
          </a:extLst>
        </xdr:cNvPr>
        <xdr:cNvCxnSpPr/>
      </xdr:nvCxnSpPr>
      <xdr:spPr>
        <a:xfrm>
          <a:off x="10417629" y="172811"/>
          <a:ext cx="32657" cy="7863568"/>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174172</xdr:colOff>
      <xdr:row>9</xdr:row>
      <xdr:rowOff>21771</xdr:rowOff>
    </xdr:from>
    <xdr:to>
      <xdr:col>12</xdr:col>
      <xdr:colOff>276225</xdr:colOff>
      <xdr:row>28</xdr:row>
      <xdr:rowOff>161925</xdr:rowOff>
    </xdr:to>
    <xdr:sp macro="" textlink="">
      <xdr:nvSpPr>
        <xdr:cNvPr id="7" name="TextBox 6">
          <a:extLst>
            <a:ext uri="{FF2B5EF4-FFF2-40B4-BE49-F238E27FC236}">
              <a16:creationId xmlns:a16="http://schemas.microsoft.com/office/drawing/2014/main" id="{056424C1-1CD9-458E-99CB-5B7CFB20D62F}"/>
            </a:ext>
          </a:extLst>
        </xdr:cNvPr>
        <xdr:cNvSpPr txBox="1"/>
      </xdr:nvSpPr>
      <xdr:spPr>
        <a:xfrm>
          <a:off x="1393372" y="1650546"/>
          <a:ext cx="7960178" cy="3616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i="0" baseline="0">
            <a:latin typeface="Lucida Bright" panose="02040602050505020304" pitchFamily="18" charset="0"/>
          </a:endParaRPr>
        </a:p>
        <a:p>
          <a:r>
            <a:rPr lang="en-US" sz="2000" i="0" baseline="0">
              <a:latin typeface="Lucida Bright" panose="02040602050505020304" pitchFamily="18" charset="0"/>
            </a:rPr>
            <a:t>Suppose you want to estimate, with 95% confidence, the population mean force required to break the insulator to within +/- 25 pounds.</a:t>
          </a:r>
        </a:p>
        <a:p>
          <a:endParaRPr lang="en-US" sz="2000" i="0" baseline="0">
            <a:latin typeface="Lucida Bright" panose="02040602050505020304" pitchFamily="18" charset="0"/>
          </a:endParaRPr>
        </a:p>
        <a:p>
          <a:r>
            <a:rPr lang="en-US" sz="2000" i="0" baseline="0">
              <a:latin typeface="Lucida Bright" panose="02040602050505020304" pitchFamily="18" charset="0"/>
            </a:rPr>
            <a:t>On the basis of a study conducted the previous year, you believe that the standard deviation is 100 pounds.  </a:t>
          </a:r>
        </a:p>
        <a:p>
          <a:endParaRPr lang="en-US" sz="2000" i="0" baseline="0">
            <a:latin typeface="Lucida Bright" panose="02040602050505020304" pitchFamily="18" charset="0"/>
          </a:endParaRPr>
        </a:p>
        <a:p>
          <a:r>
            <a:rPr lang="en-US" sz="2000" i="0" baseline="0">
              <a:latin typeface="Lucida Bright" panose="02040602050505020304" pitchFamily="18" charset="0"/>
            </a:rPr>
            <a:t>Calculate the required sample size.</a:t>
          </a:r>
        </a:p>
      </xdr:txBody>
    </xdr:sp>
    <xdr:clientData/>
  </xdr:twoCellAnchor>
  <xdr:oneCellAnchor>
    <xdr:from>
      <xdr:col>13</xdr:col>
      <xdr:colOff>43543</xdr:colOff>
      <xdr:row>20</xdr:row>
      <xdr:rowOff>43542</xdr:rowOff>
    </xdr:from>
    <xdr:ext cx="65" cy="172227"/>
    <xdr:sp macro="" textlink="">
      <xdr:nvSpPr>
        <xdr:cNvPr id="5" name="TextBox 4">
          <a:extLst>
            <a:ext uri="{FF2B5EF4-FFF2-40B4-BE49-F238E27FC236}">
              <a16:creationId xmlns:a16="http://schemas.microsoft.com/office/drawing/2014/main" id="{66A66DD2-094E-4472-BC5B-982C2110E8CD}"/>
            </a:ext>
          </a:extLst>
        </xdr:cNvPr>
        <xdr:cNvSpPr txBox="1"/>
      </xdr:nvSpPr>
      <xdr:spPr>
        <a:xfrm>
          <a:off x="9710057" y="37882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14</xdr:col>
      <xdr:colOff>489857</xdr:colOff>
      <xdr:row>1</xdr:row>
      <xdr:rowOff>97971</xdr:rowOff>
    </xdr:from>
    <xdr:to>
      <xdr:col>20</xdr:col>
      <xdr:colOff>449035</xdr:colOff>
      <xdr:row>5</xdr:row>
      <xdr:rowOff>133893</xdr:rowOff>
    </xdr:to>
    <xdr:sp macro="" textlink="">
      <xdr:nvSpPr>
        <xdr:cNvPr id="12" name="Rounded Rectangle 52">
          <a:extLst>
            <a:ext uri="{FF2B5EF4-FFF2-40B4-BE49-F238E27FC236}">
              <a16:creationId xmlns:a16="http://schemas.microsoft.com/office/drawing/2014/main" id="{D60AC02F-75E0-4DE8-B1DE-B6635E77168C}"/>
            </a:ext>
          </a:extLst>
        </xdr:cNvPr>
        <xdr:cNvSpPr/>
      </xdr:nvSpPr>
      <xdr:spPr>
        <a:xfrm>
          <a:off x="10765971" y="283028"/>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1162052</xdr:colOff>
      <xdr:row>0</xdr:row>
      <xdr:rowOff>182332</xdr:rowOff>
    </xdr:from>
    <xdr:to>
      <xdr:col>13</xdr:col>
      <xdr:colOff>239486</xdr:colOff>
      <xdr:row>6</xdr:row>
      <xdr:rowOff>152400</xdr:rowOff>
    </xdr:to>
    <xdr:sp macro="" textlink="">
      <xdr:nvSpPr>
        <xdr:cNvPr id="2" name="Rounded Rectangle 4">
          <a:extLst>
            <a:ext uri="{FF2B5EF4-FFF2-40B4-BE49-F238E27FC236}">
              <a16:creationId xmlns:a16="http://schemas.microsoft.com/office/drawing/2014/main" id="{F05A1542-3EBD-48B0-B0EC-3934B8E52B16}"/>
            </a:ext>
          </a:extLst>
        </xdr:cNvPr>
        <xdr:cNvSpPr/>
      </xdr:nvSpPr>
      <xdr:spPr>
        <a:xfrm>
          <a:off x="2933702" y="182332"/>
          <a:ext cx="6687909" cy="1113068"/>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14 </a:t>
          </a:r>
          <a:endParaRPr lang="en-US" sz="2800">
            <a:solidFill>
              <a:schemeClr val="tx1"/>
            </a:solidFill>
            <a:latin typeface="Lucida Bright" panose="02040602050505020304" pitchFamily="18" charset="0"/>
          </a:endParaRPr>
        </a:p>
      </xdr:txBody>
    </xdr:sp>
    <xdr:clientData/>
  </xdr:twoCellAnchor>
  <xdr:twoCellAnchor>
    <xdr:from>
      <xdr:col>29</xdr:col>
      <xdr:colOff>517071</xdr:colOff>
      <xdr:row>128</xdr:row>
      <xdr:rowOff>81643</xdr:rowOff>
    </xdr:from>
    <xdr:to>
      <xdr:col>29</xdr:col>
      <xdr:colOff>562790</xdr:colOff>
      <xdr:row>128</xdr:row>
      <xdr:rowOff>127362</xdr:rowOff>
    </xdr:to>
    <xdr:sp macro="" textlink="">
      <xdr:nvSpPr>
        <xdr:cNvPr id="3" name="Right Brace 2">
          <a:extLst>
            <a:ext uri="{FF2B5EF4-FFF2-40B4-BE49-F238E27FC236}">
              <a16:creationId xmlns:a16="http://schemas.microsoft.com/office/drawing/2014/main" id="{ECDE37DF-8DFC-4E00-B755-BB31FCB59653}"/>
            </a:ext>
          </a:extLst>
        </xdr:cNvPr>
        <xdr:cNvSpPr/>
      </xdr:nvSpPr>
      <xdr:spPr>
        <a:xfrm>
          <a:off x="18757446" y="25389568"/>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522514</xdr:colOff>
      <xdr:row>0</xdr:row>
      <xdr:rowOff>130629</xdr:rowOff>
    </xdr:from>
    <xdr:to>
      <xdr:col>3</xdr:col>
      <xdr:colOff>89126</xdr:colOff>
      <xdr:row>6</xdr:row>
      <xdr:rowOff>40822</xdr:rowOff>
    </xdr:to>
    <xdr:sp macro="" textlink="">
      <xdr:nvSpPr>
        <xdr:cNvPr id="4" name="Left Arrow 62">
          <a:hlinkClick xmlns:r="http://schemas.openxmlformats.org/officeDocument/2006/relationships" r:id="rId1"/>
          <a:extLst>
            <a:ext uri="{FF2B5EF4-FFF2-40B4-BE49-F238E27FC236}">
              <a16:creationId xmlns:a16="http://schemas.microsoft.com/office/drawing/2014/main" id="{83656C9C-8AA9-4545-94DC-B8297737033F}"/>
            </a:ext>
          </a:extLst>
        </xdr:cNvPr>
        <xdr:cNvSpPr/>
      </xdr:nvSpPr>
      <xdr:spPr>
        <a:xfrm>
          <a:off x="522514" y="130629"/>
          <a:ext cx="1338262" cy="1053193"/>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14</xdr:col>
      <xdr:colOff>587829</xdr:colOff>
      <xdr:row>1</xdr:row>
      <xdr:rowOff>87086</xdr:rowOff>
    </xdr:from>
    <xdr:to>
      <xdr:col>15</xdr:col>
      <xdr:colOff>10886</xdr:colOff>
      <xdr:row>44</xdr:row>
      <xdr:rowOff>130629</xdr:rowOff>
    </xdr:to>
    <xdr:cxnSp macro="">
      <xdr:nvCxnSpPr>
        <xdr:cNvPr id="6" name="Straight Connector 5">
          <a:extLst>
            <a:ext uri="{FF2B5EF4-FFF2-40B4-BE49-F238E27FC236}">
              <a16:creationId xmlns:a16="http://schemas.microsoft.com/office/drawing/2014/main" id="{1DA1CC13-F344-4255-93B1-FE3A18D4FE5C}"/>
            </a:ext>
          </a:extLst>
        </xdr:cNvPr>
        <xdr:cNvCxnSpPr/>
      </xdr:nvCxnSpPr>
      <xdr:spPr>
        <a:xfrm>
          <a:off x="10560504" y="277586"/>
          <a:ext cx="13607" cy="8235043"/>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174171</xdr:colOff>
      <xdr:row>9</xdr:row>
      <xdr:rowOff>21772</xdr:rowOff>
    </xdr:from>
    <xdr:to>
      <xdr:col>14</xdr:col>
      <xdr:colOff>337457</xdr:colOff>
      <xdr:row>22</xdr:row>
      <xdr:rowOff>54430</xdr:rowOff>
    </xdr:to>
    <xdr:sp macro="" textlink="">
      <xdr:nvSpPr>
        <xdr:cNvPr id="7" name="TextBox 6">
          <a:extLst>
            <a:ext uri="{FF2B5EF4-FFF2-40B4-BE49-F238E27FC236}">
              <a16:creationId xmlns:a16="http://schemas.microsoft.com/office/drawing/2014/main" id="{2B7CDA12-986C-4BAA-81F6-0D8A929D8E38}"/>
            </a:ext>
          </a:extLst>
        </xdr:cNvPr>
        <xdr:cNvSpPr txBox="1"/>
      </xdr:nvSpPr>
      <xdr:spPr>
        <a:xfrm>
          <a:off x="1355271" y="1736272"/>
          <a:ext cx="8954861" cy="2509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i="0" baseline="0">
              <a:latin typeface="Lucida Bright" panose="02040602050505020304" pitchFamily="18" charset="0"/>
            </a:rPr>
            <a:t>Suppose you want to have 90% confidence in estimating the proportion of office workforce who respond to e-mail within an hour to within +/- 0.05. Because you have not previously undertaken such a study, there is no information available from past data. </a:t>
          </a:r>
        </a:p>
        <a:p>
          <a:endParaRPr lang="en-US" sz="2000" i="0" baseline="0">
            <a:latin typeface="Lucida Bright" panose="02040602050505020304" pitchFamily="18" charset="0"/>
          </a:endParaRPr>
        </a:p>
        <a:p>
          <a:r>
            <a:rPr lang="en-US" sz="2000" i="0" baseline="0">
              <a:latin typeface="Lucida Bright" panose="02040602050505020304" pitchFamily="18" charset="0"/>
            </a:rPr>
            <a:t>Determine the sample size needed.</a:t>
          </a:r>
        </a:p>
      </xdr:txBody>
    </xdr:sp>
    <xdr:clientData/>
  </xdr:twoCellAnchor>
  <xdr:twoCellAnchor>
    <xdr:from>
      <xdr:col>16</xdr:col>
      <xdr:colOff>21771</xdr:colOff>
      <xdr:row>1</xdr:row>
      <xdr:rowOff>130629</xdr:rowOff>
    </xdr:from>
    <xdr:to>
      <xdr:col>21</xdr:col>
      <xdr:colOff>361949</xdr:colOff>
      <xdr:row>5</xdr:row>
      <xdr:rowOff>166551</xdr:rowOff>
    </xdr:to>
    <xdr:sp macro="" textlink="">
      <xdr:nvSpPr>
        <xdr:cNvPr id="14" name="Rounded Rectangle 52">
          <a:extLst>
            <a:ext uri="{FF2B5EF4-FFF2-40B4-BE49-F238E27FC236}">
              <a16:creationId xmlns:a16="http://schemas.microsoft.com/office/drawing/2014/main" id="{AA3541C5-9A06-4B58-AE0B-576BF36DA960}"/>
            </a:ext>
          </a:extLst>
        </xdr:cNvPr>
        <xdr:cNvSpPr/>
      </xdr:nvSpPr>
      <xdr:spPr>
        <a:xfrm>
          <a:off x="11527971" y="315686"/>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1162053</xdr:colOff>
      <xdr:row>1</xdr:row>
      <xdr:rowOff>4532</xdr:rowOff>
    </xdr:from>
    <xdr:to>
      <xdr:col>11</xdr:col>
      <xdr:colOff>266701</xdr:colOff>
      <xdr:row>6</xdr:row>
      <xdr:rowOff>152400</xdr:rowOff>
    </xdr:to>
    <xdr:sp macro="" textlink="">
      <xdr:nvSpPr>
        <xdr:cNvPr id="2" name="Rounded Rectangle 4">
          <a:extLst>
            <a:ext uri="{FF2B5EF4-FFF2-40B4-BE49-F238E27FC236}">
              <a16:creationId xmlns:a16="http://schemas.microsoft.com/office/drawing/2014/main" id="{F3C341FD-60EC-45B2-8D92-FFB007ED493D}"/>
            </a:ext>
          </a:extLst>
        </xdr:cNvPr>
        <xdr:cNvSpPr/>
      </xdr:nvSpPr>
      <xdr:spPr>
        <a:xfrm>
          <a:off x="2990853" y="182332"/>
          <a:ext cx="5734048" cy="1036868"/>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12</a:t>
          </a:r>
          <a:endParaRPr lang="en-US" sz="2800">
            <a:solidFill>
              <a:schemeClr val="tx1"/>
            </a:solidFill>
            <a:latin typeface="Lucida Bright" panose="02040602050505020304" pitchFamily="18" charset="0"/>
          </a:endParaRPr>
        </a:p>
      </xdr:txBody>
    </xdr:sp>
    <xdr:clientData/>
  </xdr:twoCellAnchor>
  <xdr:twoCellAnchor>
    <xdr:from>
      <xdr:col>26</xdr:col>
      <xdr:colOff>517071</xdr:colOff>
      <xdr:row>128</xdr:row>
      <xdr:rowOff>81643</xdr:rowOff>
    </xdr:from>
    <xdr:to>
      <xdr:col>26</xdr:col>
      <xdr:colOff>562790</xdr:colOff>
      <xdr:row>128</xdr:row>
      <xdr:rowOff>127362</xdr:rowOff>
    </xdr:to>
    <xdr:sp macro="" textlink="">
      <xdr:nvSpPr>
        <xdr:cNvPr id="3" name="Right Brace 2">
          <a:extLst>
            <a:ext uri="{FF2B5EF4-FFF2-40B4-BE49-F238E27FC236}">
              <a16:creationId xmlns:a16="http://schemas.microsoft.com/office/drawing/2014/main" id="{DC00D823-8420-479D-903B-B1FC67B25DB9}"/>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522514</xdr:colOff>
      <xdr:row>0</xdr:row>
      <xdr:rowOff>130629</xdr:rowOff>
    </xdr:from>
    <xdr:to>
      <xdr:col>3</xdr:col>
      <xdr:colOff>89126</xdr:colOff>
      <xdr:row>6</xdr:row>
      <xdr:rowOff>40822</xdr:rowOff>
    </xdr:to>
    <xdr:sp macro="" textlink="">
      <xdr:nvSpPr>
        <xdr:cNvPr id="4" name="Left Arrow 62">
          <a:hlinkClick xmlns:r="http://schemas.openxmlformats.org/officeDocument/2006/relationships" r:id="rId1"/>
          <a:extLst>
            <a:ext uri="{FF2B5EF4-FFF2-40B4-BE49-F238E27FC236}">
              <a16:creationId xmlns:a16="http://schemas.microsoft.com/office/drawing/2014/main" id="{939B57FA-B693-4DF6-8AEB-68EEFB40C060}"/>
            </a:ext>
          </a:extLst>
        </xdr:cNvPr>
        <xdr:cNvSpPr/>
      </xdr:nvSpPr>
      <xdr:spPr>
        <a:xfrm>
          <a:off x="522514" y="130629"/>
          <a:ext cx="1395412" cy="102053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14</xdr:col>
      <xdr:colOff>0</xdr:colOff>
      <xdr:row>1</xdr:row>
      <xdr:rowOff>87086</xdr:rowOff>
    </xdr:from>
    <xdr:to>
      <xdr:col>14</xdr:col>
      <xdr:colOff>0</xdr:colOff>
      <xdr:row>44</xdr:row>
      <xdr:rowOff>130629</xdr:rowOff>
    </xdr:to>
    <xdr:cxnSp macro="">
      <xdr:nvCxnSpPr>
        <xdr:cNvPr id="6" name="Straight Connector 5">
          <a:extLst>
            <a:ext uri="{FF2B5EF4-FFF2-40B4-BE49-F238E27FC236}">
              <a16:creationId xmlns:a16="http://schemas.microsoft.com/office/drawing/2014/main" id="{EBFFB46C-0144-43A6-8ECB-0AC34C3E1274}"/>
            </a:ext>
          </a:extLst>
        </xdr:cNvPr>
        <xdr:cNvCxnSpPr/>
      </xdr:nvCxnSpPr>
      <xdr:spPr>
        <a:xfrm>
          <a:off x="10395858" y="272143"/>
          <a:ext cx="32657" cy="11114315"/>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152400</xdr:colOff>
      <xdr:row>1</xdr:row>
      <xdr:rowOff>165100</xdr:rowOff>
    </xdr:from>
    <xdr:to>
      <xdr:col>19</xdr:col>
      <xdr:colOff>263978</xdr:colOff>
      <xdr:row>6</xdr:row>
      <xdr:rowOff>52251</xdr:rowOff>
    </xdr:to>
    <xdr:sp macro="" textlink="">
      <xdr:nvSpPr>
        <xdr:cNvPr id="27" name="Rounded Rectangle 52">
          <a:extLst>
            <a:ext uri="{FF2B5EF4-FFF2-40B4-BE49-F238E27FC236}">
              <a16:creationId xmlns:a16="http://schemas.microsoft.com/office/drawing/2014/main" id="{49EC007E-1EE1-4DFB-A0A7-C5FA10779614}"/>
            </a:ext>
          </a:extLst>
        </xdr:cNvPr>
        <xdr:cNvSpPr/>
      </xdr:nvSpPr>
      <xdr:spPr>
        <a:xfrm>
          <a:off x="11049000" y="342900"/>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0</xdr:col>
      <xdr:colOff>333375</xdr:colOff>
      <xdr:row>10</xdr:row>
      <xdr:rowOff>158751</xdr:rowOff>
    </xdr:from>
    <xdr:to>
      <xdr:col>12</xdr:col>
      <xdr:colOff>496661</xdr:colOff>
      <xdr:row>24</xdr:row>
      <xdr:rowOff>139701</xdr:rowOff>
    </xdr:to>
    <xdr:sp macro="" textlink="">
      <xdr:nvSpPr>
        <xdr:cNvPr id="8" name="TextBox 7">
          <a:extLst>
            <a:ext uri="{FF2B5EF4-FFF2-40B4-BE49-F238E27FC236}">
              <a16:creationId xmlns:a16="http://schemas.microsoft.com/office/drawing/2014/main" id="{206B7F09-D302-4EC5-8643-486D256A4ED9}"/>
            </a:ext>
          </a:extLst>
        </xdr:cNvPr>
        <xdr:cNvSpPr txBox="1"/>
      </xdr:nvSpPr>
      <xdr:spPr>
        <a:xfrm>
          <a:off x="333375" y="1936751"/>
          <a:ext cx="9231086" cy="3638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400" i="0" baseline="0">
            <a:latin typeface="Lucida Bright" panose="02040602050505020304" pitchFamily="18" charset="0"/>
          </a:endParaRPr>
        </a:p>
        <a:p>
          <a:r>
            <a:rPr lang="en-US" sz="2400" i="0" baseline="0">
              <a:latin typeface="Lucida Bright" panose="02040602050505020304" pitchFamily="18" charset="0"/>
            </a:rPr>
            <a:t>______________ is best defined as detailed facts collected from members of a population.</a:t>
          </a:r>
        </a:p>
        <a:p>
          <a:endParaRPr lang="en-US" sz="2400" i="0" baseline="0">
            <a:latin typeface="Lucida Bright" panose="02040602050505020304" pitchFamily="18" charset="0"/>
          </a:endParaRPr>
        </a:p>
        <a:p>
          <a:r>
            <a:rPr lang="en-US" sz="2400" i="0" baseline="0">
              <a:latin typeface="Lucida Bright" panose="02040602050505020304" pitchFamily="18" charset="0"/>
            </a:rPr>
            <a:t>A) Information</a:t>
          </a:r>
        </a:p>
        <a:p>
          <a:r>
            <a:rPr lang="en-US" sz="2400" i="0" baseline="0">
              <a:latin typeface="Lucida Bright" panose="02040602050505020304" pitchFamily="18" charset="0"/>
            </a:rPr>
            <a:t>B) Insight</a:t>
          </a:r>
        </a:p>
        <a:p>
          <a:r>
            <a:rPr lang="en-US" sz="2400" i="0" baseline="0">
              <a:latin typeface="Lucida Bright" panose="02040602050505020304" pitchFamily="18" charset="0"/>
            </a:rPr>
            <a:t>C) Science</a:t>
          </a:r>
        </a:p>
        <a:p>
          <a:r>
            <a:rPr lang="en-US" sz="2400" i="0" baseline="0">
              <a:latin typeface="Lucida Bright" panose="02040602050505020304" pitchFamily="18" charset="0"/>
            </a:rPr>
            <a:t>D) Data</a:t>
          </a:r>
        </a:p>
      </xdr:txBody>
    </xdr:sp>
    <xdr:clientData/>
  </xdr:twoCellAnchor>
  <xdr:twoCellAnchor>
    <xdr:from>
      <xdr:col>14</xdr:col>
      <xdr:colOff>120650</xdr:colOff>
      <xdr:row>10</xdr:row>
      <xdr:rowOff>152400</xdr:rowOff>
    </xdr:from>
    <xdr:to>
      <xdr:col>27</xdr:col>
      <xdr:colOff>363311</xdr:colOff>
      <xdr:row>55</xdr:row>
      <xdr:rowOff>139700</xdr:rowOff>
    </xdr:to>
    <xdr:sp macro="" textlink="">
      <xdr:nvSpPr>
        <xdr:cNvPr id="9" name="TextBox 8">
          <a:extLst>
            <a:ext uri="{FF2B5EF4-FFF2-40B4-BE49-F238E27FC236}">
              <a16:creationId xmlns:a16="http://schemas.microsoft.com/office/drawing/2014/main" id="{500F29A0-4416-4AB9-8BD0-C2411FBE5361}"/>
            </a:ext>
          </a:extLst>
        </xdr:cNvPr>
        <xdr:cNvSpPr txBox="1"/>
      </xdr:nvSpPr>
      <xdr:spPr>
        <a:xfrm>
          <a:off x="10407650" y="1930400"/>
          <a:ext cx="9221561" cy="1047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i="0" baseline="0">
            <a:latin typeface="Lucida Bright" panose="02040602050505020304" pitchFamily="18" charset="0"/>
          </a:endParaRPr>
        </a:p>
        <a:p>
          <a:r>
            <a:rPr lang="en-US" sz="2400" b="1" i="0" baseline="0">
              <a:solidFill>
                <a:srgbClr val="002060"/>
              </a:solidFill>
              <a:latin typeface="Lucida Bright" panose="02040602050505020304" pitchFamily="18" charset="0"/>
            </a:rPr>
            <a:t>A) Information:</a:t>
          </a:r>
        </a:p>
        <a:p>
          <a:r>
            <a:rPr lang="en-US" sz="2400" b="0" i="0">
              <a:solidFill>
                <a:schemeClr val="dk1"/>
              </a:solidFill>
              <a:effectLst/>
              <a:latin typeface="Lucida Bright" panose="02040602050505020304" pitchFamily="18" charset="0"/>
              <a:ea typeface="+mn-ea"/>
              <a:cs typeface="+mn-cs"/>
            </a:rPr>
            <a:t>is processed, organized and structured data. It provides context for data and enables decision making. For example, a single customer’s sale at a restaurant is data – this becomes information when the business is able to identify the most popular or least popular dish. </a:t>
          </a:r>
          <a:endParaRPr lang="en-US" sz="2400" i="0" baseline="0">
            <a:latin typeface="Lucida Bright" panose="02040602050505020304" pitchFamily="18" charset="0"/>
          </a:endParaRPr>
        </a:p>
        <a:p>
          <a:endParaRPr lang="en-US" sz="2400" i="0" baseline="0">
            <a:latin typeface="Lucida Bright" panose="02040602050505020304" pitchFamily="18" charset="0"/>
          </a:endParaRPr>
        </a:p>
        <a:p>
          <a:endParaRPr lang="en-US" sz="2400" i="0" baseline="0">
            <a:latin typeface="Lucida Bright" panose="02040602050505020304" pitchFamily="18" charset="0"/>
          </a:endParaRPr>
        </a:p>
        <a:p>
          <a:r>
            <a:rPr lang="en-US" sz="2400" b="1" i="0" baseline="0">
              <a:solidFill>
                <a:srgbClr val="002060"/>
              </a:solidFill>
              <a:latin typeface="Lucida Bright" panose="02040602050505020304" pitchFamily="18" charset="0"/>
            </a:rPr>
            <a:t>B) Insight:</a:t>
          </a:r>
        </a:p>
        <a:p>
          <a:r>
            <a:rPr lang="en-US" sz="2400" b="0" i="0">
              <a:solidFill>
                <a:schemeClr val="dk1"/>
              </a:solidFill>
              <a:effectLst/>
              <a:latin typeface="Lucida Bright" panose="02040602050505020304" pitchFamily="18" charset="0"/>
              <a:ea typeface="+mn-ea"/>
              <a:cs typeface="+mn-cs"/>
            </a:rPr>
            <a:t>is the understanding of a specific cause and effect within a particular context. The term insight can have several related meanings: a piece of information the act or result of understanding .</a:t>
          </a:r>
          <a:endParaRPr lang="en-US" sz="2400" i="0" baseline="0">
            <a:latin typeface="Lucida Bright" panose="02040602050505020304" pitchFamily="18" charset="0"/>
          </a:endParaRPr>
        </a:p>
        <a:p>
          <a:endParaRPr lang="en-US" sz="2400" i="0" baseline="0">
            <a:latin typeface="Lucida Bright" panose="02040602050505020304" pitchFamily="18" charset="0"/>
          </a:endParaRPr>
        </a:p>
        <a:p>
          <a:r>
            <a:rPr lang="en-US" sz="2400" b="1" i="0" baseline="0">
              <a:solidFill>
                <a:srgbClr val="002060"/>
              </a:solidFill>
              <a:latin typeface="Lucida Bright" panose="02040602050505020304" pitchFamily="18" charset="0"/>
            </a:rPr>
            <a:t>C) Science:</a:t>
          </a:r>
        </a:p>
        <a:p>
          <a:r>
            <a:rPr lang="en-US" sz="2400" b="0" i="0">
              <a:solidFill>
                <a:schemeClr val="dk1"/>
              </a:solidFill>
              <a:effectLst/>
              <a:latin typeface="Lucida Bright" panose="02040602050505020304" pitchFamily="18" charset="0"/>
              <a:ea typeface="+mn-ea"/>
              <a:cs typeface="+mn-cs"/>
            </a:rPr>
            <a:t>the intellectual and practical activity encompassing the systematic study of the structure and behavior of the physical and natural world through observation and experiment.</a:t>
          </a:r>
          <a:r>
            <a:rPr lang="en-US" sz="2400" b="0" i="0" baseline="0">
              <a:solidFill>
                <a:schemeClr val="dk1"/>
              </a:solidFill>
              <a:effectLst/>
              <a:latin typeface="Lucida Bright" panose="02040602050505020304" pitchFamily="18" charset="0"/>
              <a:ea typeface="+mn-ea"/>
              <a:cs typeface="+mn-cs"/>
            </a:rPr>
            <a:t> </a:t>
          </a:r>
          <a:r>
            <a:rPr lang="en-US" sz="2400" b="0" i="0">
              <a:solidFill>
                <a:schemeClr val="dk1"/>
              </a:solidFill>
              <a:effectLst/>
              <a:latin typeface="Lucida Bright" panose="02040602050505020304" pitchFamily="18" charset="0"/>
              <a:ea typeface="+mn-ea"/>
              <a:cs typeface="+mn-cs"/>
            </a:rPr>
            <a:t>For example: "the world of science and technology"</a:t>
          </a:r>
        </a:p>
        <a:p>
          <a:endParaRPr lang="en-US" sz="2400" b="0" i="0" baseline="0">
            <a:solidFill>
              <a:schemeClr val="dk1"/>
            </a:solidFill>
            <a:latin typeface="Lucida Bright" panose="02040602050505020304" pitchFamily="18" charset="0"/>
          </a:endParaRPr>
        </a:p>
        <a:p>
          <a:r>
            <a:rPr lang="en-US" sz="2400" b="1" i="0" baseline="0">
              <a:solidFill>
                <a:srgbClr val="002060"/>
              </a:solidFill>
              <a:latin typeface="Lucida Bright" panose="02040602050505020304" pitchFamily="18" charset="0"/>
            </a:rPr>
            <a:t>D) Data:</a:t>
          </a:r>
        </a:p>
        <a:p>
          <a:r>
            <a:rPr lang="en-US" sz="2400" b="0" i="0">
              <a:solidFill>
                <a:schemeClr val="dk1"/>
              </a:solidFill>
              <a:effectLst/>
              <a:latin typeface="Lucida Bright" panose="02040602050505020304" pitchFamily="18" charset="0"/>
              <a:ea typeface="+mn-ea"/>
              <a:cs typeface="+mn-cs"/>
            </a:rPr>
            <a:t> are individual facts, statistics, or items of information, often numeric. In a more technical sense, data are a set of values of qualitative or quantitative variables about one or more persons or objects, while a datum is a single value of a single variable.</a:t>
          </a:r>
          <a:endParaRPr lang="en-US" sz="2400" i="0" baseline="0">
            <a:latin typeface="Lucida Bright" panose="02040602050505020304" pitchFamily="18" charset="0"/>
          </a:endParaRPr>
        </a:p>
      </xdr:txBody>
    </xdr:sp>
    <xdr:clientData/>
  </xdr:twoCellAnchor>
  <xdr:twoCellAnchor>
    <xdr:from>
      <xdr:col>0</xdr:col>
      <xdr:colOff>228600</xdr:colOff>
      <xdr:row>27</xdr:row>
      <xdr:rowOff>12700</xdr:rowOff>
    </xdr:from>
    <xdr:to>
      <xdr:col>12</xdr:col>
      <xdr:colOff>558800</xdr:colOff>
      <xdr:row>35</xdr:row>
      <xdr:rowOff>38099</xdr:rowOff>
    </xdr:to>
    <xdr:sp macro="" textlink="">
      <xdr:nvSpPr>
        <xdr:cNvPr id="10" name="TextBox 9">
          <a:extLst>
            <a:ext uri="{FF2B5EF4-FFF2-40B4-BE49-F238E27FC236}">
              <a16:creationId xmlns:a16="http://schemas.microsoft.com/office/drawing/2014/main" id="{1A9D32F6-3EA1-4A10-BE54-FECA7F59485A}"/>
            </a:ext>
          </a:extLst>
        </xdr:cNvPr>
        <xdr:cNvSpPr txBox="1"/>
      </xdr:nvSpPr>
      <xdr:spPr>
        <a:xfrm>
          <a:off x="228600" y="5981700"/>
          <a:ext cx="9398000" cy="1447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i="0" baseline="0">
              <a:latin typeface="Lucida Bright" panose="02040602050505020304" pitchFamily="18" charset="0"/>
            </a:rPr>
            <a:t>How to get to the Solution?</a:t>
          </a:r>
        </a:p>
        <a:p>
          <a:endParaRPr lang="en-US" sz="2400" i="0" baseline="0">
            <a:latin typeface="Lucida Bright" panose="02040602050505020304" pitchFamily="18" charset="0"/>
          </a:endParaRPr>
        </a:p>
        <a:p>
          <a:r>
            <a:rPr lang="en-US" sz="2400" i="0" baseline="0">
              <a:latin typeface="Lucida Bright" panose="02040602050505020304" pitchFamily="18" charset="0"/>
            </a:rPr>
            <a:t>Select the best definition that matches the question.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1042309</xdr:colOff>
      <xdr:row>3</xdr:row>
      <xdr:rowOff>40818</xdr:rowOff>
    </xdr:from>
    <xdr:to>
      <xdr:col>12</xdr:col>
      <xdr:colOff>187780</xdr:colOff>
      <xdr:row>7</xdr:row>
      <xdr:rowOff>144234</xdr:rowOff>
    </xdr:to>
    <xdr:sp macro="" textlink="">
      <xdr:nvSpPr>
        <xdr:cNvPr id="2" name="Rounded Rectangle 4">
          <a:extLst>
            <a:ext uri="{FF2B5EF4-FFF2-40B4-BE49-F238E27FC236}">
              <a16:creationId xmlns:a16="http://schemas.microsoft.com/office/drawing/2014/main" id="{B2EC9391-B0FF-49B7-93F0-9CB7C576B1FD}"/>
            </a:ext>
          </a:extLst>
        </xdr:cNvPr>
        <xdr:cNvSpPr/>
      </xdr:nvSpPr>
      <xdr:spPr>
        <a:xfrm>
          <a:off x="2871109" y="589458"/>
          <a:ext cx="6384471" cy="834936"/>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11</a:t>
          </a:r>
          <a:endParaRPr lang="en-US" sz="2800">
            <a:solidFill>
              <a:schemeClr val="tx1"/>
            </a:solidFill>
            <a:latin typeface="Lucida Bright" panose="02040602050505020304" pitchFamily="18" charset="0"/>
          </a:endParaRPr>
        </a:p>
      </xdr:txBody>
    </xdr:sp>
    <xdr:clientData/>
  </xdr:twoCellAnchor>
  <xdr:twoCellAnchor>
    <xdr:from>
      <xdr:col>28</xdr:col>
      <xdr:colOff>517071</xdr:colOff>
      <xdr:row>128</xdr:row>
      <xdr:rowOff>81643</xdr:rowOff>
    </xdr:from>
    <xdr:to>
      <xdr:col>28</xdr:col>
      <xdr:colOff>562790</xdr:colOff>
      <xdr:row>128</xdr:row>
      <xdr:rowOff>127362</xdr:rowOff>
    </xdr:to>
    <xdr:sp macro="" textlink="">
      <xdr:nvSpPr>
        <xdr:cNvPr id="3" name="Right Brace 2">
          <a:extLst>
            <a:ext uri="{FF2B5EF4-FFF2-40B4-BE49-F238E27FC236}">
              <a16:creationId xmlns:a16="http://schemas.microsoft.com/office/drawing/2014/main" id="{7C9DCE94-4B0D-4652-9CA4-F4B41B6F6A74}"/>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xdr:row>
      <xdr:rowOff>65315</xdr:rowOff>
    </xdr:from>
    <xdr:to>
      <xdr:col>3</xdr:col>
      <xdr:colOff>176212</xdr:colOff>
      <xdr:row>7</xdr:row>
      <xdr:rowOff>160565</xdr:rowOff>
    </xdr:to>
    <xdr:sp macro="" textlink="">
      <xdr:nvSpPr>
        <xdr:cNvPr id="4" name="Left Arrow 62">
          <a:hlinkClick xmlns:r="http://schemas.openxmlformats.org/officeDocument/2006/relationships" r:id="rId1"/>
          <a:extLst>
            <a:ext uri="{FF2B5EF4-FFF2-40B4-BE49-F238E27FC236}">
              <a16:creationId xmlns:a16="http://schemas.microsoft.com/office/drawing/2014/main" id="{56CB6D00-03AE-48BD-8BAF-55639B0EF83D}"/>
            </a:ext>
          </a:extLst>
        </xdr:cNvPr>
        <xdr:cNvSpPr/>
      </xdr:nvSpPr>
      <xdr:spPr>
        <a:xfrm>
          <a:off x="609600" y="431075"/>
          <a:ext cx="1395412" cy="1009650"/>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14</xdr:col>
      <xdr:colOff>587829</xdr:colOff>
      <xdr:row>2</xdr:row>
      <xdr:rowOff>119743</xdr:rowOff>
    </xdr:from>
    <xdr:to>
      <xdr:col>15</xdr:col>
      <xdr:colOff>10886</xdr:colOff>
      <xdr:row>45</xdr:row>
      <xdr:rowOff>152400</xdr:rowOff>
    </xdr:to>
    <xdr:cxnSp macro="">
      <xdr:nvCxnSpPr>
        <xdr:cNvPr id="6" name="Straight Connector 5">
          <a:extLst>
            <a:ext uri="{FF2B5EF4-FFF2-40B4-BE49-F238E27FC236}">
              <a16:creationId xmlns:a16="http://schemas.microsoft.com/office/drawing/2014/main" id="{9F9B015F-CBB7-4716-B769-23A37F7E6EEC}"/>
            </a:ext>
          </a:extLst>
        </xdr:cNvPr>
        <xdr:cNvCxnSpPr/>
      </xdr:nvCxnSpPr>
      <xdr:spPr>
        <a:xfrm>
          <a:off x="10874829" y="485503"/>
          <a:ext cx="32657" cy="7934597"/>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584201</xdr:colOff>
      <xdr:row>10</xdr:row>
      <xdr:rowOff>165555</xdr:rowOff>
    </xdr:from>
    <xdr:to>
      <xdr:col>14</xdr:col>
      <xdr:colOff>237673</xdr:colOff>
      <xdr:row>32</xdr:row>
      <xdr:rowOff>101601</xdr:rowOff>
    </xdr:to>
    <xdr:sp macro="" textlink="">
      <xdr:nvSpPr>
        <xdr:cNvPr id="7" name="TextBox 6">
          <a:extLst>
            <a:ext uri="{FF2B5EF4-FFF2-40B4-BE49-F238E27FC236}">
              <a16:creationId xmlns:a16="http://schemas.microsoft.com/office/drawing/2014/main" id="{A969FAD1-A654-4B1B-9B8E-0DCECD640CDD}"/>
            </a:ext>
          </a:extLst>
        </xdr:cNvPr>
        <xdr:cNvSpPr txBox="1"/>
      </xdr:nvSpPr>
      <xdr:spPr>
        <a:xfrm>
          <a:off x="1193801" y="1943555"/>
          <a:ext cx="9330872" cy="43175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i="0" baseline="0">
            <a:latin typeface="Lucida Bright" panose="02040602050505020304" pitchFamily="18" charset="0"/>
          </a:endParaRPr>
        </a:p>
        <a:p>
          <a:r>
            <a:rPr lang="en-US" sz="2400" i="0" baseline="0">
              <a:latin typeface="Lucida Bright" panose="02040602050505020304" pitchFamily="18" charset="0"/>
            </a:rPr>
            <a:t>______________ are a tool in Excel that summarize the data of a more extensive table and allow for calculation and analysis of data in tabular format.</a:t>
          </a:r>
        </a:p>
        <a:p>
          <a:endParaRPr lang="en-US" sz="2400" i="0" baseline="0">
            <a:latin typeface="Lucida Bright" panose="02040602050505020304" pitchFamily="18" charset="0"/>
          </a:endParaRPr>
        </a:p>
        <a:p>
          <a:r>
            <a:rPr lang="en-US" sz="2400" i="0" baseline="0">
              <a:latin typeface="Lucida Bright" panose="02040602050505020304" pitchFamily="18" charset="0"/>
            </a:rPr>
            <a:t>A) Pivot Tables</a:t>
          </a:r>
        </a:p>
        <a:p>
          <a:r>
            <a:rPr lang="en-US" sz="2400" i="0" baseline="0">
              <a:latin typeface="Lucida Bright" panose="02040602050505020304" pitchFamily="18" charset="0"/>
            </a:rPr>
            <a:t>B) Scatter Charts</a:t>
          </a:r>
        </a:p>
        <a:p>
          <a:r>
            <a:rPr lang="en-US" sz="2400" i="0" baseline="0">
              <a:latin typeface="Lucida Bright" panose="02040602050505020304" pitchFamily="18" charset="0"/>
            </a:rPr>
            <a:t>C) Relational Tables</a:t>
          </a:r>
        </a:p>
        <a:p>
          <a:r>
            <a:rPr lang="en-US" sz="2400" i="0" baseline="0">
              <a:latin typeface="Lucida Bright" panose="02040602050505020304" pitchFamily="18" charset="0"/>
            </a:rPr>
            <a:t>D) Heat maps</a:t>
          </a:r>
        </a:p>
        <a:p>
          <a:r>
            <a:rPr lang="en-US" sz="2400" i="0" baseline="0">
              <a:latin typeface="Lucida Bright" panose="02040602050505020304" pitchFamily="18" charset="0"/>
            </a:rPr>
            <a:t>E) Scatter Chart Matrices</a:t>
          </a:r>
        </a:p>
        <a:p>
          <a:endParaRPr lang="en-US" sz="2400" i="0" baseline="0">
            <a:latin typeface="Lucida Bright" panose="02040602050505020304" pitchFamily="18" charset="0"/>
          </a:endParaRPr>
        </a:p>
      </xdr:txBody>
    </xdr:sp>
    <xdr:clientData/>
  </xdr:twoCellAnchor>
  <xdr:twoCellAnchor>
    <xdr:from>
      <xdr:col>16</xdr:col>
      <xdr:colOff>444500</xdr:colOff>
      <xdr:row>3</xdr:row>
      <xdr:rowOff>152400</xdr:rowOff>
    </xdr:from>
    <xdr:to>
      <xdr:col>22</xdr:col>
      <xdr:colOff>403678</xdr:colOff>
      <xdr:row>8</xdr:row>
      <xdr:rowOff>39551</xdr:rowOff>
    </xdr:to>
    <xdr:sp macro="" textlink="">
      <xdr:nvSpPr>
        <xdr:cNvPr id="42" name="Rounded Rectangle 52">
          <a:extLst>
            <a:ext uri="{FF2B5EF4-FFF2-40B4-BE49-F238E27FC236}">
              <a16:creationId xmlns:a16="http://schemas.microsoft.com/office/drawing/2014/main" id="{F15DBB3A-1884-4C63-88B9-06DC372D8262}"/>
            </a:ext>
          </a:extLst>
        </xdr:cNvPr>
        <xdr:cNvSpPr/>
      </xdr:nvSpPr>
      <xdr:spPr>
        <a:xfrm>
          <a:off x="11950700" y="685800"/>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1</xdr:col>
      <xdr:colOff>571500</xdr:colOff>
      <xdr:row>35</xdr:row>
      <xdr:rowOff>165101</xdr:rowOff>
    </xdr:from>
    <xdr:to>
      <xdr:col>14</xdr:col>
      <xdr:colOff>292100</xdr:colOff>
      <xdr:row>61</xdr:row>
      <xdr:rowOff>63500</xdr:rowOff>
    </xdr:to>
    <xdr:sp macro="" textlink="">
      <xdr:nvSpPr>
        <xdr:cNvPr id="9" name="TextBox 8">
          <a:extLst>
            <a:ext uri="{FF2B5EF4-FFF2-40B4-BE49-F238E27FC236}">
              <a16:creationId xmlns:a16="http://schemas.microsoft.com/office/drawing/2014/main" id="{14A92B1B-B79E-46A7-ADE6-AFBACC517EF4}"/>
            </a:ext>
          </a:extLst>
        </xdr:cNvPr>
        <xdr:cNvSpPr txBox="1"/>
      </xdr:nvSpPr>
      <xdr:spPr>
        <a:xfrm>
          <a:off x="1181100" y="6858001"/>
          <a:ext cx="9398000" cy="4749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i="0" baseline="0">
              <a:solidFill>
                <a:srgbClr val="002060"/>
              </a:solidFill>
              <a:latin typeface="Lucida Bright" panose="02040602050505020304" pitchFamily="18" charset="0"/>
            </a:rPr>
            <a:t>A) Pivot Tables:</a:t>
          </a:r>
        </a:p>
        <a:p>
          <a:r>
            <a:rPr lang="en-US" sz="2400" i="0" baseline="0">
              <a:latin typeface="Lucida Bright" panose="02040602050505020304" pitchFamily="18" charset="0"/>
            </a:rPr>
            <a:t>In Excel a crosstabulation is known as PivotTable</a:t>
          </a:r>
        </a:p>
        <a:p>
          <a:r>
            <a:rPr lang="en-US" sz="2400" b="0" i="0">
              <a:solidFill>
                <a:schemeClr val="dk1"/>
              </a:solidFill>
              <a:effectLst/>
              <a:latin typeface="Lucida Bright" panose="02040602050505020304" pitchFamily="18" charset="0"/>
              <a:ea typeface="+mn-ea"/>
              <a:cs typeface="+mn-cs"/>
            </a:rPr>
            <a:t>A pivot table is a table of grouped values that aggregates the individual items of a more extensive table within one or more discrete categories. This summary might include sums, averages, or other statistics, which the pivot table groups together using a chosen aggregation function applied to the grouped values. </a:t>
          </a:r>
        </a:p>
        <a:p>
          <a:r>
            <a:rPr lang="en-US" sz="2400" b="0" i="0">
              <a:solidFill>
                <a:schemeClr val="dk1"/>
              </a:solidFill>
              <a:effectLst/>
              <a:latin typeface="Lucida Bright" panose="02040602050505020304" pitchFamily="18" charset="0"/>
              <a:ea typeface="+mn-ea"/>
              <a:cs typeface="+mn-cs"/>
            </a:rPr>
            <a:t>A </a:t>
          </a:r>
          <a:r>
            <a:rPr lang="en-US" sz="2400" b="1" i="0">
              <a:solidFill>
                <a:schemeClr val="dk1"/>
              </a:solidFill>
              <a:effectLst/>
              <a:latin typeface="Lucida Bright" panose="02040602050505020304" pitchFamily="18" charset="0"/>
              <a:ea typeface="+mn-ea"/>
              <a:cs typeface="+mn-cs"/>
            </a:rPr>
            <a:t>PivotTable</a:t>
          </a:r>
          <a:r>
            <a:rPr lang="en-US" sz="2400" b="0" i="0">
              <a:solidFill>
                <a:schemeClr val="dk1"/>
              </a:solidFill>
              <a:effectLst/>
              <a:latin typeface="Lucida Bright" panose="02040602050505020304" pitchFamily="18" charset="0"/>
              <a:ea typeface="+mn-ea"/>
              <a:cs typeface="+mn-cs"/>
            </a:rPr>
            <a:t> is a powerful </a:t>
          </a:r>
          <a:r>
            <a:rPr lang="en-US" sz="2400" b="1" i="0">
              <a:solidFill>
                <a:schemeClr val="dk1"/>
              </a:solidFill>
              <a:effectLst/>
              <a:latin typeface="Lucida Bright" panose="02040602050505020304" pitchFamily="18" charset="0"/>
              <a:ea typeface="+mn-ea"/>
              <a:cs typeface="+mn-cs"/>
            </a:rPr>
            <a:t>tool</a:t>
          </a:r>
          <a:r>
            <a:rPr lang="en-US" sz="2400" b="0" i="0">
              <a:solidFill>
                <a:schemeClr val="dk1"/>
              </a:solidFill>
              <a:effectLst/>
              <a:latin typeface="Lucida Bright" panose="02040602050505020304" pitchFamily="18" charset="0"/>
              <a:ea typeface="+mn-ea"/>
              <a:cs typeface="+mn-cs"/>
            </a:rPr>
            <a:t> to </a:t>
          </a:r>
          <a:r>
            <a:rPr lang="en-US" sz="2400" b="1" i="0">
              <a:solidFill>
                <a:schemeClr val="dk1"/>
              </a:solidFill>
              <a:effectLst/>
              <a:latin typeface="Lucida Bright" panose="02040602050505020304" pitchFamily="18" charset="0"/>
              <a:ea typeface="+mn-ea"/>
              <a:cs typeface="+mn-cs"/>
            </a:rPr>
            <a:t>calculate</a:t>
          </a:r>
          <a:r>
            <a:rPr lang="en-US" sz="2400" b="0" i="0">
              <a:solidFill>
                <a:schemeClr val="dk1"/>
              </a:solidFill>
              <a:effectLst/>
              <a:latin typeface="Lucida Bright" panose="02040602050505020304" pitchFamily="18" charset="0"/>
              <a:ea typeface="+mn-ea"/>
              <a:cs typeface="+mn-cs"/>
            </a:rPr>
            <a:t>, </a:t>
          </a:r>
          <a:r>
            <a:rPr lang="en-US" sz="2400" b="1" i="0">
              <a:solidFill>
                <a:schemeClr val="dk1"/>
              </a:solidFill>
              <a:effectLst/>
              <a:latin typeface="Lucida Bright" panose="02040602050505020304" pitchFamily="18" charset="0"/>
              <a:ea typeface="+mn-ea"/>
              <a:cs typeface="+mn-cs"/>
            </a:rPr>
            <a:t>summarize</a:t>
          </a:r>
          <a:r>
            <a:rPr lang="en-US" sz="2400" b="0" i="0">
              <a:solidFill>
                <a:schemeClr val="dk1"/>
              </a:solidFill>
              <a:effectLst/>
              <a:latin typeface="Lucida Bright" panose="02040602050505020304" pitchFamily="18" charset="0"/>
              <a:ea typeface="+mn-ea"/>
              <a:cs typeface="+mn-cs"/>
            </a:rPr>
            <a:t>, and </a:t>
          </a:r>
          <a:r>
            <a:rPr lang="en-US" sz="2400" b="1" i="0">
              <a:solidFill>
                <a:schemeClr val="dk1"/>
              </a:solidFill>
              <a:effectLst/>
              <a:latin typeface="Lucida Bright" panose="02040602050505020304" pitchFamily="18" charset="0"/>
              <a:ea typeface="+mn-ea"/>
              <a:cs typeface="+mn-cs"/>
            </a:rPr>
            <a:t>analyze data</a:t>
          </a:r>
          <a:r>
            <a:rPr lang="en-US" sz="2400" b="0" i="0">
              <a:solidFill>
                <a:schemeClr val="dk1"/>
              </a:solidFill>
              <a:effectLst/>
              <a:latin typeface="Lucida Bright" panose="02040602050505020304" pitchFamily="18" charset="0"/>
              <a:ea typeface="+mn-ea"/>
              <a:cs typeface="+mn-cs"/>
            </a:rPr>
            <a:t> that lets you see comparisons, patterns, and trends in your </a:t>
          </a:r>
          <a:r>
            <a:rPr lang="en-US" sz="2400" b="1" i="0">
              <a:solidFill>
                <a:schemeClr val="dk1"/>
              </a:solidFill>
              <a:effectLst/>
              <a:latin typeface="Lucida Bright" panose="02040602050505020304" pitchFamily="18" charset="0"/>
              <a:ea typeface="+mn-ea"/>
              <a:cs typeface="+mn-cs"/>
            </a:rPr>
            <a:t>data</a:t>
          </a:r>
          <a:r>
            <a:rPr lang="en-US" sz="2400" b="0" i="0">
              <a:solidFill>
                <a:schemeClr val="dk1"/>
              </a:solidFill>
              <a:effectLst/>
              <a:latin typeface="Lucida Bright" panose="02040602050505020304" pitchFamily="18" charset="0"/>
              <a:ea typeface="+mn-ea"/>
              <a:cs typeface="+mn-cs"/>
            </a:rPr>
            <a:t>.</a:t>
          </a:r>
          <a:endParaRPr lang="en-US" sz="2400" i="0" baseline="0">
            <a:latin typeface="Lucida Bright" panose="02040602050505020304" pitchFamily="18" charset="0"/>
          </a:endParaRPr>
        </a:p>
      </xdr:txBody>
    </xdr:sp>
    <xdr:clientData/>
  </xdr:twoCellAnchor>
  <xdr:twoCellAnchor>
    <xdr:from>
      <xdr:col>2</xdr:col>
      <xdr:colOff>130175</xdr:colOff>
      <xdr:row>70</xdr:row>
      <xdr:rowOff>82551</xdr:rowOff>
    </xdr:from>
    <xdr:to>
      <xdr:col>14</xdr:col>
      <xdr:colOff>438150</xdr:colOff>
      <xdr:row>80</xdr:row>
      <xdr:rowOff>88900</xdr:rowOff>
    </xdr:to>
    <xdr:sp macro="" textlink="">
      <xdr:nvSpPr>
        <xdr:cNvPr id="12" name="TextBox 11">
          <a:extLst>
            <a:ext uri="{FF2B5EF4-FFF2-40B4-BE49-F238E27FC236}">
              <a16:creationId xmlns:a16="http://schemas.microsoft.com/office/drawing/2014/main" id="{3B1A2010-36E0-4CA2-B4C4-3FA9B989A394}"/>
            </a:ext>
          </a:extLst>
        </xdr:cNvPr>
        <xdr:cNvSpPr txBox="1"/>
      </xdr:nvSpPr>
      <xdr:spPr>
        <a:xfrm>
          <a:off x="1349375" y="13227051"/>
          <a:ext cx="9375775" cy="1936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i="0" baseline="0">
              <a:solidFill>
                <a:srgbClr val="002060"/>
              </a:solidFill>
              <a:latin typeface="Lucida Bright" panose="02040602050505020304" pitchFamily="18" charset="0"/>
            </a:rPr>
            <a:t>B) Scatter Charts:</a:t>
          </a:r>
        </a:p>
        <a:p>
          <a:r>
            <a:rPr lang="en-US" sz="2400" b="0" i="0">
              <a:solidFill>
                <a:schemeClr val="dk1"/>
              </a:solidFill>
              <a:effectLst/>
              <a:latin typeface="Lucida Bright" panose="02040602050505020304" pitchFamily="18" charset="0"/>
              <a:ea typeface="+mn-ea"/>
              <a:cs typeface="+mn-cs"/>
            </a:rPr>
            <a:t>A scatter plot is a type of plot or mathematical diagram using Cartesian coordinates to display values for typically two variables for a set of data. A graph of plotted points that show the relationship between two sets of data.</a:t>
          </a:r>
          <a:endParaRPr lang="en-US" sz="2400" b="1" i="0" baseline="0">
            <a:solidFill>
              <a:srgbClr val="002060"/>
            </a:solidFill>
            <a:latin typeface="Lucida Bright" panose="02040602050505020304" pitchFamily="18" charset="0"/>
          </a:endParaRPr>
        </a:p>
      </xdr:txBody>
    </xdr:sp>
    <xdr:clientData/>
  </xdr:twoCellAnchor>
  <xdr:twoCellAnchor>
    <xdr:from>
      <xdr:col>1</xdr:col>
      <xdr:colOff>184150</xdr:colOff>
      <xdr:row>92</xdr:row>
      <xdr:rowOff>85726</xdr:rowOff>
    </xdr:from>
    <xdr:to>
      <xdr:col>13</xdr:col>
      <xdr:colOff>514350</xdr:colOff>
      <xdr:row>109</xdr:row>
      <xdr:rowOff>88900</xdr:rowOff>
    </xdr:to>
    <xdr:sp macro="" textlink="">
      <xdr:nvSpPr>
        <xdr:cNvPr id="13" name="TextBox 12">
          <a:extLst>
            <a:ext uri="{FF2B5EF4-FFF2-40B4-BE49-F238E27FC236}">
              <a16:creationId xmlns:a16="http://schemas.microsoft.com/office/drawing/2014/main" id="{084A0335-53E9-4AEE-9CEA-BF5A51A33EB3}"/>
            </a:ext>
          </a:extLst>
        </xdr:cNvPr>
        <xdr:cNvSpPr txBox="1"/>
      </xdr:nvSpPr>
      <xdr:spPr>
        <a:xfrm>
          <a:off x="793750" y="17548226"/>
          <a:ext cx="9398000" cy="3114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i="0" baseline="0">
              <a:solidFill>
                <a:srgbClr val="002060"/>
              </a:solidFill>
              <a:latin typeface="Lucida Bright" panose="02040602050505020304" pitchFamily="18" charset="0"/>
            </a:rPr>
            <a:t>C) Relational Tables:</a:t>
          </a:r>
        </a:p>
        <a:p>
          <a:r>
            <a:rPr lang="en-US" sz="2400" b="0" i="0">
              <a:solidFill>
                <a:schemeClr val="dk1"/>
              </a:solidFill>
              <a:effectLst/>
              <a:latin typeface="Lucida Bright" panose="02040602050505020304" pitchFamily="18" charset="0"/>
              <a:ea typeface="+mn-ea"/>
              <a:cs typeface="+mn-cs"/>
            </a:rPr>
            <a:t>In a relational database, </a:t>
          </a:r>
          <a:r>
            <a:rPr lang="en-US" sz="2400" b="1" i="0">
              <a:solidFill>
                <a:schemeClr val="dk1"/>
              </a:solidFill>
              <a:effectLst/>
              <a:latin typeface="Lucida Bright" panose="02040602050505020304" pitchFamily="18" charset="0"/>
              <a:ea typeface="+mn-ea"/>
              <a:cs typeface="+mn-cs"/>
            </a:rPr>
            <a:t>all data is held in tables</a:t>
          </a:r>
          <a:r>
            <a:rPr lang="en-US" sz="2400" b="0" i="0">
              <a:solidFill>
                <a:schemeClr val="dk1"/>
              </a:solidFill>
              <a:effectLst/>
              <a:latin typeface="Lucida Bright" panose="02040602050505020304" pitchFamily="18" charset="0"/>
              <a:ea typeface="+mn-ea"/>
              <a:cs typeface="+mn-cs"/>
            </a:rPr>
            <a:t>, which are made up of rows and columns. Each table has one or more columns, and each column is assigned a specific datatype, such as an integer number, a sequence of characters (for text), or a date. Each row in the table has a value for each column.</a:t>
          </a:r>
          <a:endParaRPr lang="en-US" sz="2400" b="1" i="0" baseline="0">
            <a:solidFill>
              <a:srgbClr val="002060"/>
            </a:solidFill>
            <a:latin typeface="Lucida Bright" panose="02040602050505020304" pitchFamily="18" charset="0"/>
          </a:endParaRPr>
        </a:p>
      </xdr:txBody>
    </xdr:sp>
    <xdr:clientData/>
  </xdr:twoCellAnchor>
  <xdr:twoCellAnchor>
    <xdr:from>
      <xdr:col>1</xdr:col>
      <xdr:colOff>47625</xdr:colOff>
      <xdr:row>114</xdr:row>
      <xdr:rowOff>50800</xdr:rowOff>
    </xdr:from>
    <xdr:to>
      <xdr:col>13</xdr:col>
      <xdr:colOff>377825</xdr:colOff>
      <xdr:row>135</xdr:row>
      <xdr:rowOff>76199</xdr:rowOff>
    </xdr:to>
    <xdr:sp macro="" textlink="">
      <xdr:nvSpPr>
        <xdr:cNvPr id="14" name="TextBox 13">
          <a:extLst>
            <a:ext uri="{FF2B5EF4-FFF2-40B4-BE49-F238E27FC236}">
              <a16:creationId xmlns:a16="http://schemas.microsoft.com/office/drawing/2014/main" id="{09F92291-6C25-4D85-B79C-2C5034731585}"/>
            </a:ext>
          </a:extLst>
        </xdr:cNvPr>
        <xdr:cNvSpPr txBox="1"/>
      </xdr:nvSpPr>
      <xdr:spPr>
        <a:xfrm>
          <a:off x="657225" y="21577300"/>
          <a:ext cx="9398000" cy="4546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i="0" baseline="0">
              <a:solidFill>
                <a:srgbClr val="002060"/>
              </a:solidFill>
              <a:latin typeface="Lucida Bright" panose="02040602050505020304" pitchFamily="18" charset="0"/>
            </a:rPr>
            <a:t>D) Heat Maps:</a:t>
          </a:r>
        </a:p>
        <a:p>
          <a:r>
            <a:rPr lang="en-US" sz="2400" b="0" i="0">
              <a:solidFill>
                <a:schemeClr val="dk1"/>
              </a:solidFill>
              <a:effectLst/>
              <a:latin typeface="Lucida Bright" panose="02040602050505020304" pitchFamily="18" charset="0"/>
              <a:ea typeface="+mn-ea"/>
              <a:cs typeface="+mn-cs"/>
            </a:rPr>
            <a:t>A heat map is a data visualization technique that shows magnitude of a phenomenon as color in two dimensions. The variation in color may be by hue or intensity, giving obvious visual cues to the reader about how the phenomenon is clustered or varies over space.</a:t>
          </a:r>
        </a:p>
        <a:p>
          <a:pPr marL="0" marR="0" lvl="0" indent="0" defTabSz="914400" eaLnBrk="1" fontAlgn="auto" latinLnBrk="0" hangingPunct="1">
            <a:lnSpc>
              <a:spcPct val="100000"/>
            </a:lnSpc>
            <a:spcBef>
              <a:spcPts val="0"/>
            </a:spcBef>
            <a:spcAft>
              <a:spcPts val="0"/>
            </a:spcAft>
            <a:buClrTx/>
            <a:buSzTx/>
            <a:buFontTx/>
            <a:buNone/>
            <a:tabLst/>
            <a:defRPr/>
          </a:pPr>
          <a:r>
            <a:rPr lang="en-US" sz="2400" i="0" baseline="0">
              <a:solidFill>
                <a:schemeClr val="dk1"/>
              </a:solidFill>
              <a:effectLst/>
              <a:latin typeface="Lucida Bright" panose="02040602050505020304" pitchFamily="18" charset="0"/>
              <a:ea typeface="+mn-ea"/>
              <a:cs typeface="+mn-cs"/>
            </a:rPr>
            <a:t>are a tool in Excel that summarize the data of a more extensive table and allow for calculation and analysis of data in tabular format.</a:t>
          </a:r>
          <a:endParaRPr lang="en-US" sz="2400">
            <a:effectLst/>
            <a:latin typeface="Lucida Bright" panose="02040602050505020304" pitchFamily="18" charset="0"/>
          </a:endParaRPr>
        </a:p>
        <a:p>
          <a:endParaRPr lang="en-US" sz="2400" b="1" i="0" baseline="0">
            <a:solidFill>
              <a:srgbClr val="002060"/>
            </a:solidFill>
            <a:latin typeface="Lucida Bright" panose="02040602050505020304" pitchFamily="18" charset="0"/>
          </a:endParaRPr>
        </a:p>
      </xdr:txBody>
    </xdr:sp>
    <xdr:clientData/>
  </xdr:twoCellAnchor>
  <xdr:twoCellAnchor>
    <xdr:from>
      <xdr:col>1</xdr:col>
      <xdr:colOff>228600</xdr:colOff>
      <xdr:row>140</xdr:row>
      <xdr:rowOff>1</xdr:rowOff>
    </xdr:from>
    <xdr:to>
      <xdr:col>13</xdr:col>
      <xdr:colOff>536575</xdr:colOff>
      <xdr:row>160</xdr:row>
      <xdr:rowOff>158750</xdr:rowOff>
    </xdr:to>
    <xdr:sp macro="" textlink="">
      <xdr:nvSpPr>
        <xdr:cNvPr id="15" name="TextBox 14">
          <a:extLst>
            <a:ext uri="{FF2B5EF4-FFF2-40B4-BE49-F238E27FC236}">
              <a16:creationId xmlns:a16="http://schemas.microsoft.com/office/drawing/2014/main" id="{63D52A98-79E5-43BF-A8C5-C1E2B44073D0}"/>
            </a:ext>
          </a:extLst>
        </xdr:cNvPr>
        <xdr:cNvSpPr txBox="1"/>
      </xdr:nvSpPr>
      <xdr:spPr>
        <a:xfrm>
          <a:off x="838200" y="26936701"/>
          <a:ext cx="9375775" cy="3714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b="1" i="0" baseline="0">
              <a:solidFill>
                <a:srgbClr val="002060"/>
              </a:solidFill>
              <a:latin typeface="Lucida Bright" panose="02040602050505020304" pitchFamily="18" charset="0"/>
            </a:rPr>
            <a:t>E) Scatter Chart Matrices:</a:t>
          </a:r>
        </a:p>
        <a:p>
          <a:r>
            <a:rPr lang="en-US" sz="2400" b="0" i="0">
              <a:solidFill>
                <a:schemeClr val="dk1"/>
              </a:solidFill>
              <a:effectLst/>
              <a:latin typeface="Lucida Bright" panose="02040602050505020304" pitchFamily="18" charset="0"/>
              <a:ea typeface="+mn-ea"/>
              <a:cs typeface="+mn-cs"/>
            </a:rPr>
            <a:t>In multivariate statistics and probability theory, the scatter matrix is a statistic that is used to make estimates of the covariance matrix, for instance of the multivariate normal distribution.  A scatter plot matrix is a grid (or matrix) of </a:t>
          </a:r>
          <a:r>
            <a:rPr lang="en-US" sz="2400" b="0" i="0" u="none" strike="noStrike">
              <a:solidFill>
                <a:schemeClr val="dk1"/>
              </a:solidFill>
              <a:effectLst/>
              <a:latin typeface="Lucida Bright" panose="02040602050505020304" pitchFamily="18" charset="0"/>
              <a:ea typeface="+mn-ea"/>
              <a:cs typeface="+mn-cs"/>
              <a:hlinkClick xmlns:r="http://schemas.openxmlformats.org/officeDocument/2006/relationships" r:id=""/>
            </a:rPr>
            <a:t>scatter plots</a:t>
          </a:r>
          <a:r>
            <a:rPr lang="en-US" sz="2400" b="0" i="0">
              <a:solidFill>
                <a:schemeClr val="dk1"/>
              </a:solidFill>
              <a:effectLst/>
              <a:latin typeface="Lucida Bright" panose="02040602050505020304" pitchFamily="18" charset="0"/>
              <a:ea typeface="+mn-ea"/>
              <a:cs typeface="+mn-cs"/>
            </a:rPr>
            <a:t> used to visualize bivariate relationships between combinations of variables. Each scatter plot in the matrix visualizes the relationship between a pair of variables, allowing many relationships to be explored in one chart.</a:t>
          </a:r>
        </a:p>
        <a:p>
          <a:endParaRPr lang="en-US" sz="2400" b="1" i="0" baseline="0">
            <a:solidFill>
              <a:srgbClr val="002060"/>
            </a:solidFill>
            <a:latin typeface="Lucida Bright" panose="02040602050505020304" pitchFamily="18" charset="0"/>
          </a:endParaRPr>
        </a:p>
      </xdr:txBody>
    </xdr:sp>
    <xdr:clientData/>
  </xdr:twoCellAnchor>
  <xdr:twoCellAnchor>
    <xdr:from>
      <xdr:col>15</xdr:col>
      <xdr:colOff>393700</xdr:colOff>
      <xdr:row>12</xdr:row>
      <xdr:rowOff>12701</xdr:rowOff>
    </xdr:from>
    <xdr:to>
      <xdr:col>31</xdr:col>
      <xdr:colOff>38100</xdr:colOff>
      <xdr:row>19</xdr:row>
      <xdr:rowOff>12700</xdr:rowOff>
    </xdr:to>
    <xdr:sp macro="" textlink="">
      <xdr:nvSpPr>
        <xdr:cNvPr id="16" name="TextBox 15">
          <a:extLst>
            <a:ext uri="{FF2B5EF4-FFF2-40B4-BE49-F238E27FC236}">
              <a16:creationId xmlns:a16="http://schemas.microsoft.com/office/drawing/2014/main" id="{50871139-B918-4AC6-B677-A39D67530BAD}"/>
            </a:ext>
          </a:extLst>
        </xdr:cNvPr>
        <xdr:cNvSpPr txBox="1"/>
      </xdr:nvSpPr>
      <xdr:spPr>
        <a:xfrm>
          <a:off x="11290300" y="2146301"/>
          <a:ext cx="9398000" cy="1447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400" i="0" baseline="0">
              <a:latin typeface="Lucida Bright" panose="02040602050505020304" pitchFamily="18" charset="0"/>
            </a:rPr>
            <a:t>How to get to the Solution?</a:t>
          </a:r>
        </a:p>
        <a:p>
          <a:endParaRPr lang="en-US" sz="2400" i="0" baseline="0">
            <a:latin typeface="Lucida Bright" panose="02040602050505020304" pitchFamily="18" charset="0"/>
          </a:endParaRPr>
        </a:p>
        <a:p>
          <a:r>
            <a:rPr lang="en-US" sz="2400" i="0" baseline="0">
              <a:latin typeface="Lucida Bright" panose="02040602050505020304" pitchFamily="18" charset="0"/>
            </a:rPr>
            <a:t>Select the illustration that best matches the question.</a:t>
          </a:r>
        </a:p>
      </xdr:txBody>
    </xdr:sp>
    <xdr:clientData/>
  </xdr:twoCellAnchor>
  <xdr:twoCellAnchor editAs="oneCell">
    <xdr:from>
      <xdr:col>15</xdr:col>
      <xdr:colOff>292100</xdr:colOff>
      <xdr:row>36</xdr:row>
      <xdr:rowOff>49588</xdr:rowOff>
    </xdr:from>
    <xdr:to>
      <xdr:col>28</xdr:col>
      <xdr:colOff>419100</xdr:colOff>
      <xdr:row>61</xdr:row>
      <xdr:rowOff>9504</xdr:rowOff>
    </xdr:to>
    <xdr:pic>
      <xdr:nvPicPr>
        <xdr:cNvPr id="18" name="Picture 17" descr="Microsoft Excel Pivot Table Basic to Intermediate Course">
          <a:extLst>
            <a:ext uri="{FF2B5EF4-FFF2-40B4-BE49-F238E27FC236}">
              <a16:creationId xmlns:a16="http://schemas.microsoft.com/office/drawing/2014/main" id="{22136ADC-ADAD-4391-BB27-C4E5825CED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8700" y="6920288"/>
          <a:ext cx="8051800" cy="4633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304800</xdr:colOff>
      <xdr:row>64</xdr:row>
      <xdr:rowOff>0</xdr:rowOff>
    </xdr:from>
    <xdr:to>
      <xdr:col>28</xdr:col>
      <xdr:colOff>431800</xdr:colOff>
      <xdr:row>86</xdr:row>
      <xdr:rowOff>85773</xdr:rowOff>
    </xdr:to>
    <xdr:pic>
      <xdr:nvPicPr>
        <xdr:cNvPr id="20" name="Picture 19" descr="What is Scatter Chart?">
          <a:extLst>
            <a:ext uri="{FF2B5EF4-FFF2-40B4-BE49-F238E27FC236}">
              <a16:creationId xmlns:a16="http://schemas.microsoft.com/office/drawing/2014/main" id="{EEDC4A88-E41C-40E0-8666-46281B892E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1400" y="12077700"/>
          <a:ext cx="8051800" cy="4378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495300</xdr:colOff>
      <xdr:row>91</xdr:row>
      <xdr:rowOff>88900</xdr:rowOff>
    </xdr:from>
    <xdr:to>
      <xdr:col>28</xdr:col>
      <xdr:colOff>444500</xdr:colOff>
      <xdr:row>110</xdr:row>
      <xdr:rowOff>27940</xdr:rowOff>
    </xdr:to>
    <xdr:pic>
      <xdr:nvPicPr>
        <xdr:cNvPr id="21" name="Picture 20" descr="example of relational table | Download Scientific Diagram">
          <a:extLst>
            <a:ext uri="{FF2B5EF4-FFF2-40B4-BE49-F238E27FC236}">
              <a16:creationId xmlns:a16="http://schemas.microsoft.com/office/drawing/2014/main" id="{A4B9817B-03D2-4891-A543-B0B2452293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91900" y="17373600"/>
          <a:ext cx="7874000" cy="3418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431800</xdr:colOff>
      <xdr:row>114</xdr:row>
      <xdr:rowOff>101600</xdr:rowOff>
    </xdr:from>
    <xdr:to>
      <xdr:col>28</xdr:col>
      <xdr:colOff>355600</xdr:colOff>
      <xdr:row>134</xdr:row>
      <xdr:rowOff>154940</xdr:rowOff>
    </xdr:to>
    <xdr:pic>
      <xdr:nvPicPr>
        <xdr:cNvPr id="22" name="Picture 21" descr="5 Ways Heat Map Data Can Help Your Website | The Blueprint">
          <a:extLst>
            <a:ext uri="{FF2B5EF4-FFF2-40B4-BE49-F238E27FC236}">
              <a16:creationId xmlns:a16="http://schemas.microsoft.com/office/drawing/2014/main" id="{51867B12-9964-4131-A2F7-3B802CA3302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28400" y="21628100"/>
          <a:ext cx="7848600" cy="439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571500</xdr:colOff>
      <xdr:row>140</xdr:row>
      <xdr:rowOff>38101</xdr:rowOff>
    </xdr:from>
    <xdr:to>
      <xdr:col>28</xdr:col>
      <xdr:colOff>457200</xdr:colOff>
      <xdr:row>160</xdr:row>
      <xdr:rowOff>114301</xdr:rowOff>
    </xdr:to>
    <xdr:pic>
      <xdr:nvPicPr>
        <xdr:cNvPr id="23" name="Picture 22" descr="Exploratory Data Analysis (2)">
          <a:extLst>
            <a:ext uri="{FF2B5EF4-FFF2-40B4-BE49-F238E27FC236}">
              <a16:creationId xmlns:a16="http://schemas.microsoft.com/office/drawing/2014/main" id="{B722B9F4-5EFC-446F-9ACE-934845C2DB4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68100" y="26974801"/>
          <a:ext cx="7810500" cy="363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413660</xdr:colOff>
      <xdr:row>1</xdr:row>
      <xdr:rowOff>179611</xdr:rowOff>
    </xdr:from>
    <xdr:to>
      <xdr:col>9</xdr:col>
      <xdr:colOff>419101</xdr:colOff>
      <xdr:row>6</xdr:row>
      <xdr:rowOff>97970</xdr:rowOff>
    </xdr:to>
    <xdr:sp macro="" textlink="">
      <xdr:nvSpPr>
        <xdr:cNvPr id="2" name="Rounded Rectangle 4">
          <a:extLst>
            <a:ext uri="{FF2B5EF4-FFF2-40B4-BE49-F238E27FC236}">
              <a16:creationId xmlns:a16="http://schemas.microsoft.com/office/drawing/2014/main" id="{B1AF96D3-6329-4EAC-B9D9-E2E4C42697F8}"/>
            </a:ext>
          </a:extLst>
        </xdr:cNvPr>
        <xdr:cNvSpPr/>
      </xdr:nvSpPr>
      <xdr:spPr>
        <a:xfrm>
          <a:off x="2242460" y="364668"/>
          <a:ext cx="5404755" cy="843645"/>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10</a:t>
          </a:r>
          <a:endParaRPr lang="en-US" sz="2800">
            <a:solidFill>
              <a:schemeClr val="tx1"/>
            </a:solidFill>
            <a:latin typeface="Lucida Bright" panose="02040602050505020304" pitchFamily="18" charset="0"/>
          </a:endParaRPr>
        </a:p>
      </xdr:txBody>
    </xdr:sp>
    <xdr:clientData/>
  </xdr:twoCellAnchor>
  <xdr:twoCellAnchor>
    <xdr:from>
      <xdr:col>27</xdr:col>
      <xdr:colOff>517071</xdr:colOff>
      <xdr:row>128</xdr:row>
      <xdr:rowOff>81643</xdr:rowOff>
    </xdr:from>
    <xdr:to>
      <xdr:col>27</xdr:col>
      <xdr:colOff>562790</xdr:colOff>
      <xdr:row>128</xdr:row>
      <xdr:rowOff>127362</xdr:rowOff>
    </xdr:to>
    <xdr:sp macro="" textlink="">
      <xdr:nvSpPr>
        <xdr:cNvPr id="4" name="Right Brace 3">
          <a:extLst>
            <a:ext uri="{FF2B5EF4-FFF2-40B4-BE49-F238E27FC236}">
              <a16:creationId xmlns:a16="http://schemas.microsoft.com/office/drawing/2014/main" id="{5BBF43EC-D74C-4079-9D4A-628B28AF573F}"/>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525235</xdr:colOff>
      <xdr:row>1</xdr:row>
      <xdr:rowOff>76201</xdr:rowOff>
    </xdr:from>
    <xdr:to>
      <xdr:col>3</xdr:col>
      <xdr:colOff>91847</xdr:colOff>
      <xdr:row>6</xdr:row>
      <xdr:rowOff>171451</xdr:rowOff>
    </xdr:to>
    <xdr:sp macro="" textlink="">
      <xdr:nvSpPr>
        <xdr:cNvPr id="5" name="Left Arrow 62">
          <a:hlinkClick xmlns:r="http://schemas.openxmlformats.org/officeDocument/2006/relationships" r:id="rId1"/>
          <a:extLst>
            <a:ext uri="{FF2B5EF4-FFF2-40B4-BE49-F238E27FC236}">
              <a16:creationId xmlns:a16="http://schemas.microsoft.com/office/drawing/2014/main" id="{C7F65438-43A6-423B-A880-71AB50F9A28A}"/>
            </a:ext>
          </a:extLst>
        </xdr:cNvPr>
        <xdr:cNvSpPr/>
      </xdr:nvSpPr>
      <xdr:spPr>
        <a:xfrm>
          <a:off x="525235" y="261258"/>
          <a:ext cx="1395412" cy="102053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13</xdr:col>
      <xdr:colOff>16329</xdr:colOff>
      <xdr:row>0</xdr:row>
      <xdr:rowOff>0</xdr:rowOff>
    </xdr:from>
    <xdr:to>
      <xdr:col>13</xdr:col>
      <xdr:colOff>26761</xdr:colOff>
      <xdr:row>43</xdr:row>
      <xdr:rowOff>19050</xdr:rowOff>
    </xdr:to>
    <xdr:cxnSp macro="">
      <xdr:nvCxnSpPr>
        <xdr:cNvPr id="7" name="Straight Connector 6">
          <a:extLst>
            <a:ext uri="{FF2B5EF4-FFF2-40B4-BE49-F238E27FC236}">
              <a16:creationId xmlns:a16="http://schemas.microsoft.com/office/drawing/2014/main" id="{71E866F4-9055-4AB8-BFA6-619419575A37}"/>
            </a:ext>
          </a:extLst>
        </xdr:cNvPr>
        <xdr:cNvCxnSpPr/>
      </xdr:nvCxnSpPr>
      <xdr:spPr>
        <a:xfrm>
          <a:off x="9350829" y="0"/>
          <a:ext cx="10432" cy="8537121"/>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40822</xdr:colOff>
      <xdr:row>11</xdr:row>
      <xdr:rowOff>15875</xdr:rowOff>
    </xdr:from>
    <xdr:to>
      <xdr:col>12</xdr:col>
      <xdr:colOff>201840</xdr:colOff>
      <xdr:row>16</xdr:row>
      <xdr:rowOff>13607</xdr:rowOff>
    </xdr:to>
    <xdr:sp macro="" textlink="">
      <xdr:nvSpPr>
        <xdr:cNvPr id="8" name="TextBox 7">
          <a:extLst>
            <a:ext uri="{FF2B5EF4-FFF2-40B4-BE49-F238E27FC236}">
              <a16:creationId xmlns:a16="http://schemas.microsoft.com/office/drawing/2014/main" id="{A4C6790D-EEF7-4925-B6D0-DDD205A38190}"/>
            </a:ext>
          </a:extLst>
        </xdr:cNvPr>
        <xdr:cNvSpPr txBox="1"/>
      </xdr:nvSpPr>
      <xdr:spPr>
        <a:xfrm>
          <a:off x="40822" y="2111375"/>
          <a:ext cx="8910411" cy="1222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i="0" baseline="0">
              <a:latin typeface="Lucida Bright" panose="02040602050505020304" pitchFamily="18" charset="0"/>
            </a:rPr>
            <a:t>Consider the following sales time series data and using the moving average with k=3 what is the estimate sales forecast for year 11?</a:t>
          </a:r>
        </a:p>
      </xdr:txBody>
    </xdr:sp>
    <xdr:clientData/>
  </xdr:twoCellAnchor>
  <xdr:twoCellAnchor>
    <xdr:from>
      <xdr:col>15</xdr:col>
      <xdr:colOff>50800</xdr:colOff>
      <xdr:row>4</xdr:row>
      <xdr:rowOff>25400</xdr:rowOff>
    </xdr:from>
    <xdr:to>
      <xdr:col>21</xdr:col>
      <xdr:colOff>9978</xdr:colOff>
      <xdr:row>8</xdr:row>
      <xdr:rowOff>90351</xdr:rowOff>
    </xdr:to>
    <xdr:sp macro="" textlink="">
      <xdr:nvSpPr>
        <xdr:cNvPr id="29" name="Rounded Rectangle 52">
          <a:extLst>
            <a:ext uri="{FF2B5EF4-FFF2-40B4-BE49-F238E27FC236}">
              <a16:creationId xmlns:a16="http://schemas.microsoft.com/office/drawing/2014/main" id="{AAAC243E-6916-4AD8-AA30-A23D9C900A89}"/>
            </a:ext>
          </a:extLst>
        </xdr:cNvPr>
        <xdr:cNvSpPr/>
      </xdr:nvSpPr>
      <xdr:spPr>
        <a:xfrm>
          <a:off x="11557000" y="736600"/>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0</xdr:col>
      <xdr:colOff>95250</xdr:colOff>
      <xdr:row>17</xdr:row>
      <xdr:rowOff>70303</xdr:rowOff>
    </xdr:from>
    <xdr:to>
      <xdr:col>12</xdr:col>
      <xdr:colOff>256268</xdr:colOff>
      <xdr:row>23</xdr:row>
      <xdr:rowOff>261257</xdr:rowOff>
    </xdr:to>
    <xdr:sp macro="" textlink="">
      <xdr:nvSpPr>
        <xdr:cNvPr id="9" name="TextBox 8">
          <a:extLst>
            <a:ext uri="{FF2B5EF4-FFF2-40B4-BE49-F238E27FC236}">
              <a16:creationId xmlns:a16="http://schemas.microsoft.com/office/drawing/2014/main" id="{69230309-6DA9-4888-8F23-D77669F777DE}"/>
            </a:ext>
          </a:extLst>
        </xdr:cNvPr>
        <xdr:cNvSpPr txBox="1"/>
      </xdr:nvSpPr>
      <xdr:spPr>
        <a:xfrm>
          <a:off x="95250" y="3651703"/>
          <a:ext cx="9217932" cy="22918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i="0" baseline="0">
              <a:latin typeface="Lucida Bright" panose="02040602050505020304" pitchFamily="18" charset="0"/>
            </a:rPr>
            <a:t>Answers:</a:t>
          </a:r>
        </a:p>
        <a:p>
          <a:endParaRPr lang="en-US" sz="2000" i="0" baseline="0">
            <a:latin typeface="Lucida Bright" panose="02040602050505020304" pitchFamily="18" charset="0"/>
          </a:endParaRPr>
        </a:p>
        <a:p>
          <a:r>
            <a:rPr lang="en-US" sz="2000" i="0" baseline="0">
              <a:latin typeface="Lucida Bright" panose="02040602050505020304" pitchFamily="18" charset="0"/>
            </a:rPr>
            <a:t>A) 436</a:t>
          </a:r>
        </a:p>
        <a:p>
          <a:r>
            <a:rPr lang="en-US" sz="2000" i="0" baseline="0">
              <a:latin typeface="Lucida Bright" panose="02040602050505020304" pitchFamily="18" charset="0"/>
            </a:rPr>
            <a:t>B) 412</a:t>
          </a:r>
        </a:p>
        <a:p>
          <a:r>
            <a:rPr lang="en-US" sz="2000" i="0" baseline="0">
              <a:latin typeface="Lucida Bright" panose="02040602050505020304" pitchFamily="18" charset="0"/>
            </a:rPr>
            <a:t>C) 458</a:t>
          </a:r>
        </a:p>
        <a:p>
          <a:r>
            <a:rPr lang="en-US" sz="2000" i="0" baseline="0">
              <a:latin typeface="Lucida Bright" panose="02040602050505020304" pitchFamily="18" charset="0"/>
            </a:rPr>
            <a:t>D) 523</a:t>
          </a:r>
        </a:p>
        <a:p>
          <a:endParaRPr lang="en-US" sz="2000" i="0" baseline="0">
            <a:latin typeface="Lucida Bright" panose="02040602050505020304" pitchFamily="18" charset="0"/>
          </a:endParaRPr>
        </a:p>
      </xdr:txBody>
    </xdr:sp>
    <xdr:clientData/>
  </xdr:twoCellAnchor>
  <xdr:twoCellAnchor>
    <xdr:from>
      <xdr:col>13</xdr:col>
      <xdr:colOff>291194</xdr:colOff>
      <xdr:row>27</xdr:row>
      <xdr:rowOff>135618</xdr:rowOff>
    </xdr:from>
    <xdr:to>
      <xdr:col>26</xdr:col>
      <xdr:colOff>593726</xdr:colOff>
      <xdr:row>37</xdr:row>
      <xdr:rowOff>65314</xdr:rowOff>
    </xdr:to>
    <xdr:sp macro="" textlink="">
      <xdr:nvSpPr>
        <xdr:cNvPr id="10" name="TextBox 9">
          <a:extLst>
            <a:ext uri="{FF2B5EF4-FFF2-40B4-BE49-F238E27FC236}">
              <a16:creationId xmlns:a16="http://schemas.microsoft.com/office/drawing/2014/main" id="{33E89119-DF13-4C2C-969D-5D3909DD8398}"/>
            </a:ext>
          </a:extLst>
        </xdr:cNvPr>
        <xdr:cNvSpPr txBox="1"/>
      </xdr:nvSpPr>
      <xdr:spPr>
        <a:xfrm>
          <a:off x="9957708" y="7080704"/>
          <a:ext cx="9217932" cy="17802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i="0" baseline="0">
              <a:latin typeface="Lucida Bright" panose="02040602050505020304" pitchFamily="18" charset="0"/>
            </a:rPr>
            <a:t>How to get to the solution?</a:t>
          </a:r>
        </a:p>
        <a:p>
          <a:endParaRPr lang="en-US" sz="2000" i="0" baseline="0">
            <a:latin typeface="Lucida Bright" panose="02040602050505020304" pitchFamily="18" charset="0"/>
          </a:endParaRPr>
        </a:p>
        <a:p>
          <a:r>
            <a:rPr lang="en-US" sz="2000" i="0" baseline="0">
              <a:latin typeface="Lucida Bright" panose="02040602050505020304" pitchFamily="18" charset="0"/>
            </a:rPr>
            <a:t>1. Add the values of years 10,9, and 8. </a:t>
          </a:r>
        </a:p>
        <a:p>
          <a:r>
            <a:rPr lang="en-US" sz="2000" i="0" baseline="0">
              <a:latin typeface="Lucida Bright" panose="02040602050505020304" pitchFamily="18" charset="0"/>
            </a:rPr>
            <a:t>2. Divide the sum by k</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1042310</xdr:colOff>
      <xdr:row>3</xdr:row>
      <xdr:rowOff>40818</xdr:rowOff>
    </xdr:from>
    <xdr:to>
      <xdr:col>9</xdr:col>
      <xdr:colOff>272144</xdr:colOff>
      <xdr:row>7</xdr:row>
      <xdr:rowOff>144234</xdr:rowOff>
    </xdr:to>
    <xdr:sp macro="" textlink="">
      <xdr:nvSpPr>
        <xdr:cNvPr id="2" name="Rounded Rectangle 4">
          <a:extLst>
            <a:ext uri="{FF2B5EF4-FFF2-40B4-BE49-F238E27FC236}">
              <a16:creationId xmlns:a16="http://schemas.microsoft.com/office/drawing/2014/main" id="{F9E75A15-2F17-48BC-B62C-054EB73CE7E4}"/>
            </a:ext>
          </a:extLst>
        </xdr:cNvPr>
        <xdr:cNvSpPr/>
      </xdr:nvSpPr>
      <xdr:spPr>
        <a:xfrm>
          <a:off x="3861710" y="595989"/>
          <a:ext cx="6468834" cy="843645"/>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8</a:t>
          </a:r>
          <a:endParaRPr lang="en-US" sz="2800">
            <a:solidFill>
              <a:schemeClr val="tx1"/>
            </a:solidFill>
            <a:latin typeface="Lucida Bright" panose="02040602050505020304" pitchFamily="18" charset="0"/>
          </a:endParaRPr>
        </a:p>
      </xdr:txBody>
    </xdr:sp>
    <xdr:clientData/>
  </xdr:twoCellAnchor>
  <xdr:twoCellAnchor>
    <xdr:from>
      <xdr:col>28</xdr:col>
      <xdr:colOff>517071</xdr:colOff>
      <xdr:row>122</xdr:row>
      <xdr:rowOff>81643</xdr:rowOff>
    </xdr:from>
    <xdr:to>
      <xdr:col>28</xdr:col>
      <xdr:colOff>562790</xdr:colOff>
      <xdr:row>122</xdr:row>
      <xdr:rowOff>127362</xdr:rowOff>
    </xdr:to>
    <xdr:sp macro="" textlink="">
      <xdr:nvSpPr>
        <xdr:cNvPr id="4" name="Right Brace 3">
          <a:extLst>
            <a:ext uri="{FF2B5EF4-FFF2-40B4-BE49-F238E27FC236}">
              <a16:creationId xmlns:a16="http://schemas.microsoft.com/office/drawing/2014/main" id="{8E352E85-087F-4D69-B234-96A0384486CA}"/>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95250</xdr:colOff>
      <xdr:row>1</xdr:row>
      <xdr:rowOff>119743</xdr:rowOff>
    </xdr:from>
    <xdr:to>
      <xdr:col>3</xdr:col>
      <xdr:colOff>122464</xdr:colOff>
      <xdr:row>8</xdr:row>
      <xdr:rowOff>13607</xdr:rowOff>
    </xdr:to>
    <xdr:sp macro="" textlink="">
      <xdr:nvSpPr>
        <xdr:cNvPr id="5" name="Left Arrow 62">
          <a:hlinkClick xmlns:r="http://schemas.openxmlformats.org/officeDocument/2006/relationships" r:id="rId1"/>
          <a:extLst>
            <a:ext uri="{FF2B5EF4-FFF2-40B4-BE49-F238E27FC236}">
              <a16:creationId xmlns:a16="http://schemas.microsoft.com/office/drawing/2014/main" id="{1621057F-4A28-4F1B-8E9A-F0D0611F62D8}"/>
            </a:ext>
          </a:extLst>
        </xdr:cNvPr>
        <xdr:cNvSpPr/>
      </xdr:nvSpPr>
      <xdr:spPr>
        <a:xfrm>
          <a:off x="1265464" y="310243"/>
          <a:ext cx="1578429" cy="1227364"/>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10</xdr:col>
      <xdr:colOff>566057</xdr:colOff>
      <xdr:row>3</xdr:row>
      <xdr:rowOff>32657</xdr:rowOff>
    </xdr:from>
    <xdr:to>
      <xdr:col>10</xdr:col>
      <xdr:colOff>598714</xdr:colOff>
      <xdr:row>40</xdr:row>
      <xdr:rowOff>54428</xdr:rowOff>
    </xdr:to>
    <xdr:cxnSp macro="">
      <xdr:nvCxnSpPr>
        <xdr:cNvPr id="7" name="Straight Connector 6">
          <a:extLst>
            <a:ext uri="{FF2B5EF4-FFF2-40B4-BE49-F238E27FC236}">
              <a16:creationId xmlns:a16="http://schemas.microsoft.com/office/drawing/2014/main" id="{63F378E6-C329-4BDC-BE9A-69D792B53F72}"/>
            </a:ext>
          </a:extLst>
        </xdr:cNvPr>
        <xdr:cNvCxnSpPr/>
      </xdr:nvCxnSpPr>
      <xdr:spPr>
        <a:xfrm>
          <a:off x="11234057" y="587828"/>
          <a:ext cx="32657" cy="6923314"/>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555172</xdr:colOff>
      <xdr:row>9</xdr:row>
      <xdr:rowOff>174171</xdr:rowOff>
    </xdr:from>
    <xdr:to>
      <xdr:col>10</xdr:col>
      <xdr:colOff>152400</xdr:colOff>
      <xdr:row>37</xdr:row>
      <xdr:rowOff>65316</xdr:rowOff>
    </xdr:to>
    <xdr:sp macro="" textlink="">
      <xdr:nvSpPr>
        <xdr:cNvPr id="10" name="TextBox 9">
          <a:extLst>
            <a:ext uri="{FF2B5EF4-FFF2-40B4-BE49-F238E27FC236}">
              <a16:creationId xmlns:a16="http://schemas.microsoft.com/office/drawing/2014/main" id="{31866CE1-32AF-4D1D-A51C-16681E0B7001}"/>
            </a:ext>
          </a:extLst>
        </xdr:cNvPr>
        <xdr:cNvSpPr txBox="1"/>
      </xdr:nvSpPr>
      <xdr:spPr>
        <a:xfrm>
          <a:off x="555172" y="1839685"/>
          <a:ext cx="10265228" cy="51054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i="0" baseline="0">
              <a:latin typeface="Lucida Bright" panose="02040602050505020304" pitchFamily="18" charset="0"/>
            </a:rPr>
            <a:t>Consider the estimated regression problem in Questions 7. </a:t>
          </a:r>
        </a:p>
        <a:p>
          <a:endParaRPr lang="en-US" sz="2000" i="0" baseline="0">
            <a:latin typeface="Lucida Bright" panose="02040602050505020304" pitchFamily="18" charset="0"/>
          </a:endParaRPr>
        </a:p>
        <a:p>
          <a:r>
            <a:rPr lang="en-US" sz="2000" i="0" baseline="0">
              <a:latin typeface="Lucida Bright" panose="02040602050505020304" pitchFamily="18" charset="0"/>
            </a:rPr>
            <a:t>What is the conclusion of the test that determines the regression parameters 𝛽1 is equal to zero at a 0.01 level of significance?</a:t>
          </a:r>
        </a:p>
        <a:p>
          <a:endParaRPr lang="en-US" sz="2000" i="0" baseline="0">
            <a:latin typeface="Lucida Bright" panose="02040602050505020304" pitchFamily="18" charset="0"/>
          </a:endParaRPr>
        </a:p>
        <a:p>
          <a:r>
            <a:rPr lang="en-US" sz="2000" i="0" baseline="0">
              <a:latin typeface="Lucida Bright" panose="02040602050505020304" pitchFamily="18" charset="0"/>
            </a:rPr>
            <a:t>(Assume that the conditions necessary for proper inference are satisfied)</a:t>
          </a:r>
        </a:p>
        <a:p>
          <a:endParaRPr lang="en-US" sz="2000" i="0" baseline="0">
            <a:latin typeface="Lucida Bright" panose="02040602050505020304" pitchFamily="18" charset="0"/>
          </a:endParaRPr>
        </a:p>
        <a:p>
          <a:r>
            <a:rPr lang="en-US" sz="2000" i="0" baseline="0">
              <a:latin typeface="Lucida Bright" panose="02040602050505020304" pitchFamily="18" charset="0"/>
            </a:rPr>
            <a:t>Answers:</a:t>
          </a:r>
        </a:p>
        <a:p>
          <a:endParaRPr lang="en-US" sz="2000" i="0" baseline="0">
            <a:latin typeface="Lucida Bright" panose="02040602050505020304" pitchFamily="18" charset="0"/>
          </a:endParaRPr>
        </a:p>
        <a:p>
          <a:r>
            <a:rPr lang="en-US" sz="2000" i="0" baseline="0">
              <a:latin typeface="Lucida Bright" panose="02040602050505020304" pitchFamily="18" charset="0"/>
            </a:rPr>
            <a:t>A. National income (x) is a significant indicator of the company sale (y).</a:t>
          </a:r>
        </a:p>
        <a:p>
          <a:r>
            <a:rPr lang="en-US" sz="2000" i="0" baseline="0">
              <a:latin typeface="Lucida Bright" panose="02040602050505020304" pitchFamily="18" charset="0"/>
            </a:rPr>
            <a:t>B. National income is not a significant indicator of the company sale.</a:t>
          </a:r>
        </a:p>
        <a:p>
          <a:r>
            <a:rPr lang="en-US" sz="2000" i="0" baseline="0">
              <a:latin typeface="Lucida Bright" panose="02040602050505020304" pitchFamily="18" charset="0"/>
            </a:rPr>
            <a:t>C. Intercept is a significant indicator of the company sale.</a:t>
          </a:r>
        </a:p>
        <a:p>
          <a:r>
            <a:rPr lang="en-US" sz="2000" i="0" baseline="0">
              <a:latin typeface="Lucida Bright" panose="02040602050505020304" pitchFamily="18" charset="0"/>
            </a:rPr>
            <a:t>D. Intercept is not a significant indicator of the company sale.</a:t>
          </a:r>
        </a:p>
        <a:p>
          <a:endParaRPr lang="en-US" sz="2000" i="0" baseline="0">
            <a:latin typeface="Lucida Bright" panose="02040602050505020304" pitchFamily="18" charset="0"/>
          </a:endParaRPr>
        </a:p>
      </xdr:txBody>
    </xdr:sp>
    <xdr:clientData/>
  </xdr:twoCellAnchor>
  <xdr:twoCellAnchor>
    <xdr:from>
      <xdr:col>15</xdr:col>
      <xdr:colOff>596900</xdr:colOff>
      <xdr:row>1</xdr:row>
      <xdr:rowOff>165100</xdr:rowOff>
    </xdr:from>
    <xdr:to>
      <xdr:col>21</xdr:col>
      <xdr:colOff>556078</xdr:colOff>
      <xdr:row>6</xdr:row>
      <xdr:rowOff>52251</xdr:rowOff>
    </xdr:to>
    <xdr:sp macro="" textlink="">
      <xdr:nvSpPr>
        <xdr:cNvPr id="26" name="Rounded Rectangle 52">
          <a:extLst>
            <a:ext uri="{FF2B5EF4-FFF2-40B4-BE49-F238E27FC236}">
              <a16:creationId xmlns:a16="http://schemas.microsoft.com/office/drawing/2014/main" id="{54CF4FCD-2F2E-4971-91CF-0C7FBE7E312B}"/>
            </a:ext>
          </a:extLst>
        </xdr:cNvPr>
        <xdr:cNvSpPr/>
      </xdr:nvSpPr>
      <xdr:spPr>
        <a:xfrm>
          <a:off x="11493500" y="342900"/>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2</xdr:col>
      <xdr:colOff>32656</xdr:colOff>
      <xdr:row>56</xdr:row>
      <xdr:rowOff>10885</xdr:rowOff>
    </xdr:from>
    <xdr:to>
      <xdr:col>6</xdr:col>
      <xdr:colOff>97971</xdr:colOff>
      <xdr:row>59</xdr:row>
      <xdr:rowOff>97971</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3B3FE7A-6FA7-47A3-9D0E-98A96B9E5213}"/>
                </a:ext>
              </a:extLst>
            </xdr:cNvPr>
            <xdr:cNvSpPr txBox="1"/>
          </xdr:nvSpPr>
          <xdr:spPr>
            <a:xfrm>
              <a:off x="1251856" y="13247914"/>
              <a:ext cx="7075715"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14:m>
                <m:oMathPara xmlns:m="http://schemas.openxmlformats.org/officeDocument/2006/math">
                  <m:oMathParaPr>
                    <m:jc m:val="left"/>
                  </m:oMathParaPr>
                  <m:oMath xmlns:m="http://schemas.openxmlformats.org/officeDocument/2006/math">
                    <m:acc>
                      <m:accPr>
                        <m:chr m:val="̂"/>
                        <m:ctrlPr>
                          <a:rPr lang="en-US" sz="2400" i="1">
                            <a:solidFill>
                              <a:schemeClr val="dk1"/>
                            </a:solidFill>
                            <a:effectLst/>
                            <a:latin typeface="Cambria Math" panose="02040503050406030204" pitchFamily="18" charset="0"/>
                            <a:ea typeface="+mn-ea"/>
                            <a:cs typeface="+mn-cs"/>
                          </a:rPr>
                        </m:ctrlPr>
                      </m:accPr>
                      <m:e>
                        <m:r>
                          <a:rPr lang="en-US" sz="2400" i="1">
                            <a:solidFill>
                              <a:schemeClr val="dk1"/>
                            </a:solidFill>
                            <a:effectLst/>
                            <a:latin typeface="Cambria Math" panose="02040503050406030204" pitchFamily="18" charset="0"/>
                            <a:ea typeface="+mn-ea"/>
                            <a:cs typeface="+mn-cs"/>
                          </a:rPr>
                          <m:t>𝑦</m:t>
                        </m:r>
                      </m:e>
                    </m:acc>
                    <m:r>
                      <a:rPr lang="en-US" sz="2400" i="1">
                        <a:solidFill>
                          <a:schemeClr val="dk1"/>
                        </a:solidFill>
                        <a:effectLst/>
                        <a:latin typeface="Cambria Math" panose="02040503050406030204" pitchFamily="18" charset="0"/>
                        <a:ea typeface="+mn-ea"/>
                        <a:cs typeface="+mn-cs"/>
                      </a:rPr>
                      <m:t>= 0.534 </m:t>
                    </m:r>
                    <m:r>
                      <a:rPr lang="en-US" sz="2400" i="1">
                        <a:solidFill>
                          <a:schemeClr val="dk1"/>
                        </a:solidFill>
                        <a:effectLst/>
                        <a:latin typeface="Cambria Math" panose="02040503050406030204" pitchFamily="18" charset="0"/>
                        <a:ea typeface="+mn-ea"/>
                        <a:cs typeface="+mn-cs"/>
                      </a:rPr>
                      <m:t>𝑥</m:t>
                    </m:r>
                    <m:r>
                      <a:rPr lang="en-US" sz="2400" i="1">
                        <a:solidFill>
                          <a:schemeClr val="dk1"/>
                        </a:solidFill>
                        <a:effectLst/>
                        <a:latin typeface="Cambria Math" panose="02040503050406030204" pitchFamily="18" charset="0"/>
                        <a:ea typeface="+mn-ea"/>
                        <a:cs typeface="+mn-cs"/>
                      </a:rPr>
                      <m:t>+328.98</m:t>
                    </m:r>
                  </m:oMath>
                </m:oMathPara>
              </a14:m>
              <a:endParaRPr lang="en-US" sz="2400">
                <a:effectLst/>
                <a:latin typeface="Lucida Bright" panose="02040602050505020304" pitchFamily="18" charset="0"/>
              </a:endParaRPr>
            </a:p>
            <a:p>
              <a:endParaRPr lang="en-US" sz="2000">
                <a:effectLst/>
                <a:latin typeface="Lucida Bright" panose="02040602050505020304" pitchFamily="18" charset="0"/>
              </a:endParaRPr>
            </a:p>
            <a:p>
              <a:endParaRPr lang="en-US" sz="2000">
                <a:effectLst/>
                <a:latin typeface="Lucida Bright" panose="02040602050505020304" pitchFamily="18" charset="0"/>
              </a:endParaRPr>
            </a:p>
            <a:p>
              <a:endParaRPr lang="en-US" sz="2000">
                <a:solidFill>
                  <a:schemeClr val="dk1"/>
                </a:solidFill>
                <a:effectLst/>
                <a:latin typeface="Lucida Bright" panose="02040602050505020304" pitchFamily="18" charset="0"/>
                <a:ea typeface="+mn-ea"/>
                <a:cs typeface="+mn-cs"/>
              </a:endParaRPr>
            </a:p>
            <a:p>
              <a:endParaRPr lang="en-US" sz="2000">
                <a:solidFill>
                  <a:schemeClr val="dk1"/>
                </a:solidFill>
                <a:effectLst/>
                <a:latin typeface="Lucida Bright" panose="02040602050505020304" pitchFamily="18" charset="0"/>
                <a:ea typeface="+mn-ea"/>
                <a:cs typeface="+mn-cs"/>
              </a:endParaRPr>
            </a:p>
            <a:p>
              <a:endParaRPr lang="en-US" sz="2000" baseline="0">
                <a:latin typeface="Lucida Bright" panose="02040602050505020304" pitchFamily="18" charset="0"/>
              </a:endParaRPr>
            </a:p>
          </xdr:txBody>
        </xdr:sp>
      </mc:Choice>
      <mc:Fallback xmlns="">
        <xdr:sp macro="" textlink="">
          <xdr:nvSpPr>
            <xdr:cNvPr id="8" name="TextBox 7">
              <a:extLst>
                <a:ext uri="{FF2B5EF4-FFF2-40B4-BE49-F238E27FC236}">
                  <a16:creationId xmlns:a16="http://schemas.microsoft.com/office/drawing/2014/main" id="{93B3FE7A-6FA7-47A3-9D0E-98A96B9E5213}"/>
                </a:ext>
              </a:extLst>
            </xdr:cNvPr>
            <xdr:cNvSpPr txBox="1"/>
          </xdr:nvSpPr>
          <xdr:spPr>
            <a:xfrm>
              <a:off x="1251856" y="13247914"/>
              <a:ext cx="7075715"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r>
                <a:rPr lang="en-US" sz="2400" i="0">
                  <a:solidFill>
                    <a:schemeClr val="dk1"/>
                  </a:solidFill>
                  <a:effectLst/>
                  <a:latin typeface="Cambria Math" panose="02040503050406030204" pitchFamily="18" charset="0"/>
                  <a:ea typeface="+mn-ea"/>
                  <a:cs typeface="+mn-cs"/>
                </a:rPr>
                <a:t>𝑦 ̂= 0.534 𝑥+328.98</a:t>
              </a:r>
              <a:endParaRPr lang="en-US" sz="2400">
                <a:effectLst/>
                <a:latin typeface="Lucida Bright" panose="02040602050505020304" pitchFamily="18" charset="0"/>
              </a:endParaRPr>
            </a:p>
            <a:p>
              <a:endParaRPr lang="en-US" sz="2000">
                <a:effectLst/>
                <a:latin typeface="Lucida Bright" panose="02040602050505020304" pitchFamily="18" charset="0"/>
              </a:endParaRPr>
            </a:p>
            <a:p>
              <a:endParaRPr lang="en-US" sz="2000">
                <a:effectLst/>
                <a:latin typeface="Lucida Bright" panose="02040602050505020304" pitchFamily="18" charset="0"/>
              </a:endParaRPr>
            </a:p>
            <a:p>
              <a:endParaRPr lang="en-US" sz="2000">
                <a:solidFill>
                  <a:schemeClr val="dk1"/>
                </a:solidFill>
                <a:effectLst/>
                <a:latin typeface="Lucida Bright" panose="02040602050505020304" pitchFamily="18" charset="0"/>
                <a:ea typeface="+mn-ea"/>
                <a:cs typeface="+mn-cs"/>
              </a:endParaRPr>
            </a:p>
            <a:p>
              <a:endParaRPr lang="en-US" sz="2000">
                <a:solidFill>
                  <a:schemeClr val="dk1"/>
                </a:solidFill>
                <a:effectLst/>
                <a:latin typeface="Lucida Bright" panose="02040602050505020304" pitchFamily="18" charset="0"/>
                <a:ea typeface="+mn-ea"/>
                <a:cs typeface="+mn-cs"/>
              </a:endParaRPr>
            </a:p>
            <a:p>
              <a:endParaRPr lang="en-US" sz="2000" baseline="0">
                <a:latin typeface="Lucida Bright" panose="02040602050505020304" pitchFamily="18" charset="0"/>
              </a:endParaRPr>
            </a:p>
          </xdr:txBody>
        </xdr:sp>
      </mc:Fallback>
    </mc:AlternateContent>
    <xdr:clientData/>
  </xdr:twoCellAnchor>
  <xdr:twoCellAnchor>
    <xdr:from>
      <xdr:col>11</xdr:col>
      <xdr:colOff>76202</xdr:colOff>
      <xdr:row>13</xdr:row>
      <xdr:rowOff>119741</xdr:rowOff>
    </xdr:from>
    <xdr:to>
      <xdr:col>25</xdr:col>
      <xdr:colOff>198667</xdr:colOff>
      <xdr:row>41</xdr:row>
      <xdr:rowOff>174173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DE3B456E-C3CC-4EDB-9ED2-047ECD824DED}"/>
                </a:ext>
              </a:extLst>
            </xdr:cNvPr>
            <xdr:cNvSpPr txBox="1"/>
          </xdr:nvSpPr>
          <xdr:spPr>
            <a:xfrm>
              <a:off x="11353802" y="2536370"/>
              <a:ext cx="8656865" cy="5290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baseline="0">
                <a:solidFill>
                  <a:srgbClr val="836967"/>
                </a:solidFill>
                <a:latin typeface="Lucida Bright" panose="02040602050505020304" pitchFamily="18" charset="0"/>
              </a:endParaRPr>
            </a:p>
            <a:p>
              <a14:m>
                <m:oMath xmlns:m="http://schemas.openxmlformats.org/officeDocument/2006/math">
                  <m:acc>
                    <m:accPr>
                      <m:chr m:val="̂"/>
                      <m:ctrlPr>
                        <a:rPr lang="en-US" sz="2000" i="1" baseline="0">
                          <a:solidFill>
                            <a:srgbClr val="836967"/>
                          </a:solidFill>
                          <a:latin typeface="Cambria Math" panose="02040503050406030204" pitchFamily="18" charset="0"/>
                        </a:rPr>
                      </m:ctrlPr>
                    </m:accPr>
                    <m:e>
                      <m:r>
                        <a:rPr lang="en-US" sz="2000" i="1" baseline="0">
                          <a:latin typeface="Cambria Math" panose="02040503050406030204" pitchFamily="18" charset="0"/>
                        </a:rPr>
                        <m:t>𝑦</m:t>
                      </m:r>
                    </m:e>
                  </m:acc>
                </m:oMath>
              </a14:m>
              <a:r>
                <a:rPr lang="en-US" sz="2000" baseline="0">
                  <a:latin typeface="Lucida Bright" panose="02040602050505020304" pitchFamily="18" charset="0"/>
                </a:rPr>
                <a:t> = bo + b1x1 </a:t>
              </a:r>
            </a:p>
            <a:p>
              <a:endParaRPr lang="en-US" sz="2000" baseline="0">
                <a:latin typeface="Lucida Bright" panose="02040602050505020304" pitchFamily="18" charset="0"/>
              </a:endParaRPr>
            </a:p>
            <a:p>
              <a:r>
                <a:rPr lang="en-US" sz="2000" baseline="0">
                  <a:latin typeface="Lucida Bright" panose="02040602050505020304" pitchFamily="18" charset="0"/>
                </a:rPr>
                <a:t>estimated  regression equation</a:t>
              </a:r>
            </a:p>
            <a:p>
              <a:endParaRPr lang="en-US" sz="2000" baseline="0">
                <a:latin typeface="Lucida Bright" panose="02040602050505020304" pitchFamily="18" charset="0"/>
              </a:endParaRPr>
            </a:p>
            <a:p>
              <a:r>
                <a:rPr lang="en-US" sz="2000" baseline="0">
                  <a:latin typeface="Lucida Bright" panose="02040602050505020304" pitchFamily="18" charset="0"/>
                </a:rPr>
                <a:t>bo = estimated intercept</a:t>
              </a:r>
            </a:p>
            <a:p>
              <a:r>
                <a:rPr lang="en-US" sz="2000" baseline="0">
                  <a:latin typeface="Lucida Bright" panose="02040602050505020304" pitchFamily="18" charset="0"/>
                </a:rPr>
                <a:t>b1 = estimated slope</a:t>
              </a:r>
            </a:p>
            <a:p>
              <a:endParaRPr lang="en-US" sz="2000" baseline="0">
                <a:latin typeface="Lucida Bright" panose="02040602050505020304" pitchFamily="18" charset="0"/>
              </a:endParaRPr>
            </a:p>
            <a:p>
              <a:r>
                <a:rPr lang="en-US" sz="2000" baseline="0">
                  <a:latin typeface="Lucida Bright" panose="02040602050505020304" pitchFamily="18" charset="0"/>
                </a:rPr>
                <a:t>if b1 (slope ) = 0</a:t>
              </a:r>
            </a:p>
            <a:p>
              <a:endParaRPr lang="en-US" sz="2000" baseline="0">
                <a:latin typeface="Lucida Bright" panose="02040602050505020304" pitchFamily="18" charset="0"/>
              </a:endParaRPr>
            </a:p>
            <a:p>
              <a:r>
                <a:rPr lang="en-US" sz="2000" baseline="0">
                  <a:latin typeface="Lucida Bright" panose="02040602050505020304" pitchFamily="18" charset="0"/>
                </a:rPr>
                <a:t>The slope b1 is the estimated change in the mean of the dependent variable y that is associated with a one unit</a:t>
              </a:r>
            </a:p>
            <a:p>
              <a:r>
                <a:rPr lang="en-US" sz="2000" baseline="0">
                  <a:latin typeface="Lucida Bright" panose="02040602050505020304" pitchFamily="18" charset="0"/>
                </a:rPr>
                <a:t>increase in the independent variable x.</a:t>
              </a:r>
              <a:endParaRPr lang="en-US" sz="2000" b="0" i="0" u="none" strike="noStrike">
                <a:solidFill>
                  <a:schemeClr val="dk1"/>
                </a:solidFill>
                <a:effectLst/>
                <a:latin typeface="Lucida Bright" panose="02040602050505020304" pitchFamily="18" charset="0"/>
                <a:ea typeface="+mn-ea"/>
                <a:cs typeface="+mn-cs"/>
              </a:endParaRPr>
            </a:p>
            <a:p>
              <a:endParaRPr lang="en-US" sz="2000">
                <a:latin typeface="Lucida Bright" panose="02040602050505020304" pitchFamily="18" charset="0"/>
              </a:endParaRPr>
            </a:p>
            <a:p>
              <a:r>
                <a:rPr lang="en-US" sz="2000">
                  <a:latin typeface="Lucida Bright" panose="02040602050505020304" pitchFamily="18" charset="0"/>
                </a:rPr>
                <a:t>Therefore, the value of the slope (b1)</a:t>
              </a:r>
              <a:r>
                <a:rPr lang="en-US" sz="2000" baseline="0">
                  <a:latin typeface="Lucida Bright" panose="02040602050505020304" pitchFamily="18" charset="0"/>
                </a:rPr>
                <a:t> matters and the value of b1x matters.</a:t>
              </a:r>
            </a:p>
            <a:p>
              <a:endParaRPr lang="en-US" sz="2800" baseline="0">
                <a:latin typeface="Lucida Bright" panose="02040602050505020304" pitchFamily="18" charset="0"/>
              </a:endParaRPr>
            </a:p>
          </xdr:txBody>
        </xdr:sp>
      </mc:Choice>
      <mc:Fallback xmlns="">
        <xdr:sp macro="" textlink="">
          <xdr:nvSpPr>
            <xdr:cNvPr id="9" name="TextBox 8">
              <a:extLst>
                <a:ext uri="{FF2B5EF4-FFF2-40B4-BE49-F238E27FC236}">
                  <a16:creationId xmlns:a16="http://schemas.microsoft.com/office/drawing/2014/main" id="{DE3B456E-C3CC-4EDB-9ED2-047ECD824DED}"/>
                </a:ext>
              </a:extLst>
            </xdr:cNvPr>
            <xdr:cNvSpPr txBox="1"/>
          </xdr:nvSpPr>
          <xdr:spPr>
            <a:xfrm>
              <a:off x="11353802" y="2536370"/>
              <a:ext cx="8656865" cy="5290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baseline="0">
                <a:solidFill>
                  <a:srgbClr val="836967"/>
                </a:solidFill>
                <a:latin typeface="Lucida Bright" panose="02040602050505020304" pitchFamily="18" charset="0"/>
              </a:endParaRPr>
            </a:p>
            <a:p>
              <a:r>
                <a:rPr lang="en-US" sz="2000" i="0" baseline="0">
                  <a:latin typeface="Cambria Math" panose="02040503050406030204" pitchFamily="18" charset="0"/>
                </a:rPr>
                <a:t>𝑦</a:t>
              </a:r>
              <a:r>
                <a:rPr lang="en-US" sz="2000" i="0" baseline="0">
                  <a:solidFill>
                    <a:srgbClr val="836967"/>
                  </a:solidFill>
                  <a:latin typeface="Cambria Math" panose="02040503050406030204" pitchFamily="18" charset="0"/>
                </a:rPr>
                <a:t> ̂</a:t>
              </a:r>
              <a:r>
                <a:rPr lang="en-US" sz="2000" baseline="0">
                  <a:latin typeface="Lucida Bright" panose="02040602050505020304" pitchFamily="18" charset="0"/>
                </a:rPr>
                <a:t> = bo + b1x1 </a:t>
              </a:r>
            </a:p>
            <a:p>
              <a:endParaRPr lang="en-US" sz="2000" baseline="0">
                <a:latin typeface="Lucida Bright" panose="02040602050505020304" pitchFamily="18" charset="0"/>
              </a:endParaRPr>
            </a:p>
            <a:p>
              <a:r>
                <a:rPr lang="en-US" sz="2000" baseline="0">
                  <a:latin typeface="Lucida Bright" panose="02040602050505020304" pitchFamily="18" charset="0"/>
                </a:rPr>
                <a:t>estimated  regression equation</a:t>
              </a:r>
            </a:p>
            <a:p>
              <a:endParaRPr lang="en-US" sz="2000" baseline="0">
                <a:latin typeface="Lucida Bright" panose="02040602050505020304" pitchFamily="18" charset="0"/>
              </a:endParaRPr>
            </a:p>
            <a:p>
              <a:r>
                <a:rPr lang="en-US" sz="2000" baseline="0">
                  <a:latin typeface="Lucida Bright" panose="02040602050505020304" pitchFamily="18" charset="0"/>
                </a:rPr>
                <a:t>bo = estimated intercept</a:t>
              </a:r>
            </a:p>
            <a:p>
              <a:r>
                <a:rPr lang="en-US" sz="2000" baseline="0">
                  <a:latin typeface="Lucida Bright" panose="02040602050505020304" pitchFamily="18" charset="0"/>
                </a:rPr>
                <a:t>b1 = estimated slope</a:t>
              </a:r>
            </a:p>
            <a:p>
              <a:endParaRPr lang="en-US" sz="2000" baseline="0">
                <a:latin typeface="Lucida Bright" panose="02040602050505020304" pitchFamily="18" charset="0"/>
              </a:endParaRPr>
            </a:p>
            <a:p>
              <a:r>
                <a:rPr lang="en-US" sz="2000" baseline="0">
                  <a:latin typeface="Lucida Bright" panose="02040602050505020304" pitchFamily="18" charset="0"/>
                </a:rPr>
                <a:t>if b1 (slope ) = 0</a:t>
              </a:r>
            </a:p>
            <a:p>
              <a:endParaRPr lang="en-US" sz="2000" baseline="0">
                <a:latin typeface="Lucida Bright" panose="02040602050505020304" pitchFamily="18" charset="0"/>
              </a:endParaRPr>
            </a:p>
            <a:p>
              <a:r>
                <a:rPr lang="en-US" sz="2000" baseline="0">
                  <a:latin typeface="Lucida Bright" panose="02040602050505020304" pitchFamily="18" charset="0"/>
                </a:rPr>
                <a:t>The slope b1 is the estimated change in the mean of the dependent variable y that is associated with a one unit</a:t>
              </a:r>
            </a:p>
            <a:p>
              <a:r>
                <a:rPr lang="en-US" sz="2000" baseline="0">
                  <a:latin typeface="Lucida Bright" panose="02040602050505020304" pitchFamily="18" charset="0"/>
                </a:rPr>
                <a:t>increase in the independent variable x.</a:t>
              </a:r>
              <a:endParaRPr lang="en-US" sz="2000" b="0" i="0" u="none" strike="noStrike">
                <a:solidFill>
                  <a:schemeClr val="dk1"/>
                </a:solidFill>
                <a:effectLst/>
                <a:latin typeface="Lucida Bright" panose="02040602050505020304" pitchFamily="18" charset="0"/>
                <a:ea typeface="+mn-ea"/>
                <a:cs typeface="+mn-cs"/>
              </a:endParaRPr>
            </a:p>
            <a:p>
              <a:endParaRPr lang="en-US" sz="2000">
                <a:latin typeface="Lucida Bright" panose="02040602050505020304" pitchFamily="18" charset="0"/>
              </a:endParaRPr>
            </a:p>
            <a:p>
              <a:r>
                <a:rPr lang="en-US" sz="2000">
                  <a:latin typeface="Lucida Bright" panose="02040602050505020304" pitchFamily="18" charset="0"/>
                </a:rPr>
                <a:t>Therefore, the value of the slope (b1)</a:t>
              </a:r>
              <a:r>
                <a:rPr lang="en-US" sz="2000" baseline="0">
                  <a:latin typeface="Lucida Bright" panose="02040602050505020304" pitchFamily="18" charset="0"/>
                </a:rPr>
                <a:t> matters and the value of b1x matters.</a:t>
              </a:r>
            </a:p>
            <a:p>
              <a:endParaRPr lang="en-US" sz="2800" baseline="0">
                <a:latin typeface="Lucida Bright" panose="02040602050505020304" pitchFamily="18" charset="0"/>
              </a:endParaRPr>
            </a:p>
          </xdr:txBody>
        </xdr:sp>
      </mc:Fallback>
    </mc:AlternateContent>
    <xdr:clientData/>
  </xdr:twoCellAnchor>
  <xdr:twoCellAnchor>
    <xdr:from>
      <xdr:col>11</xdr:col>
      <xdr:colOff>76199</xdr:colOff>
      <xdr:row>9</xdr:row>
      <xdr:rowOff>43543</xdr:rowOff>
    </xdr:from>
    <xdr:to>
      <xdr:col>25</xdr:col>
      <xdr:colOff>130628</xdr:colOff>
      <xdr:row>12</xdr:row>
      <xdr:rowOff>130628</xdr:rowOff>
    </xdr:to>
    <xdr:sp macro="" textlink="">
      <xdr:nvSpPr>
        <xdr:cNvPr id="15" name="TextBox 14">
          <a:extLst>
            <a:ext uri="{FF2B5EF4-FFF2-40B4-BE49-F238E27FC236}">
              <a16:creationId xmlns:a16="http://schemas.microsoft.com/office/drawing/2014/main" id="{DC9A772F-23FE-4AE4-8895-83ECD15DF556}"/>
            </a:ext>
          </a:extLst>
        </xdr:cNvPr>
        <xdr:cNvSpPr txBox="1"/>
      </xdr:nvSpPr>
      <xdr:spPr>
        <a:xfrm>
          <a:off x="11353799" y="1709057"/>
          <a:ext cx="8588829" cy="6422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effectLst/>
              <a:latin typeface="Lucida Bright" panose="02040602050505020304" pitchFamily="18" charset="0"/>
            </a:rPr>
            <a:t>How</a:t>
          </a:r>
          <a:r>
            <a:rPr lang="en-US" sz="2000" baseline="0">
              <a:effectLst/>
              <a:latin typeface="Lucida Bright" panose="02040602050505020304" pitchFamily="18" charset="0"/>
            </a:rPr>
            <a:t> to get to the answer?</a:t>
          </a:r>
          <a:endParaRPr lang="en-US" sz="2000">
            <a:effectLst/>
            <a:latin typeface="Lucida Bright" panose="02040602050505020304" pitchFamily="18" charset="0"/>
          </a:endParaRPr>
        </a:p>
        <a:p>
          <a:endParaRPr lang="en-US" sz="2000">
            <a:effectLst/>
            <a:latin typeface="Lucida Bright" panose="02040602050505020304" pitchFamily="18" charset="0"/>
          </a:endParaRPr>
        </a:p>
        <a:p>
          <a:endParaRPr lang="en-US" sz="2000">
            <a:solidFill>
              <a:schemeClr val="dk1"/>
            </a:solidFill>
            <a:effectLst/>
            <a:latin typeface="Lucida Bright" panose="02040602050505020304" pitchFamily="18" charset="0"/>
            <a:ea typeface="+mn-ea"/>
            <a:cs typeface="+mn-cs"/>
          </a:endParaRPr>
        </a:p>
        <a:p>
          <a:endParaRPr lang="en-US" sz="2000">
            <a:solidFill>
              <a:schemeClr val="dk1"/>
            </a:solidFill>
            <a:effectLst/>
            <a:latin typeface="Lucida Bright" panose="02040602050505020304" pitchFamily="18" charset="0"/>
            <a:ea typeface="+mn-ea"/>
            <a:cs typeface="+mn-cs"/>
          </a:endParaRPr>
        </a:p>
        <a:p>
          <a:endParaRPr lang="en-US" sz="2000" baseline="0">
            <a:latin typeface="Lucida Bright" panose="020406020505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1096738</xdr:colOff>
      <xdr:row>3</xdr:row>
      <xdr:rowOff>40818</xdr:rowOff>
    </xdr:from>
    <xdr:to>
      <xdr:col>12</xdr:col>
      <xdr:colOff>242209</xdr:colOff>
      <xdr:row>7</xdr:row>
      <xdr:rowOff>144234</xdr:rowOff>
    </xdr:to>
    <xdr:sp macro="" textlink="">
      <xdr:nvSpPr>
        <xdr:cNvPr id="2" name="Rounded Rectangle 4">
          <a:extLst>
            <a:ext uri="{FF2B5EF4-FFF2-40B4-BE49-F238E27FC236}">
              <a16:creationId xmlns:a16="http://schemas.microsoft.com/office/drawing/2014/main" id="{B0949A6C-2D11-4964-9D04-83FDC6D6B350}"/>
            </a:ext>
          </a:extLst>
        </xdr:cNvPr>
        <xdr:cNvSpPr/>
      </xdr:nvSpPr>
      <xdr:spPr>
        <a:xfrm>
          <a:off x="2925538" y="589458"/>
          <a:ext cx="6384471" cy="834936"/>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6</a:t>
          </a:r>
          <a:endParaRPr lang="en-US" sz="2800">
            <a:solidFill>
              <a:schemeClr val="tx1"/>
            </a:solidFill>
            <a:latin typeface="Lucida Bright" panose="02040602050505020304" pitchFamily="18" charset="0"/>
          </a:endParaRPr>
        </a:p>
      </xdr:txBody>
    </xdr:sp>
    <xdr:clientData/>
  </xdr:twoCellAnchor>
  <xdr:twoCellAnchor>
    <xdr:from>
      <xdr:col>28</xdr:col>
      <xdr:colOff>517071</xdr:colOff>
      <xdr:row>128</xdr:row>
      <xdr:rowOff>81643</xdr:rowOff>
    </xdr:from>
    <xdr:to>
      <xdr:col>28</xdr:col>
      <xdr:colOff>562790</xdr:colOff>
      <xdr:row>128</xdr:row>
      <xdr:rowOff>127362</xdr:rowOff>
    </xdr:to>
    <xdr:sp macro="" textlink="">
      <xdr:nvSpPr>
        <xdr:cNvPr id="4" name="Right Brace 3">
          <a:extLst>
            <a:ext uri="{FF2B5EF4-FFF2-40B4-BE49-F238E27FC236}">
              <a16:creationId xmlns:a16="http://schemas.microsoft.com/office/drawing/2014/main" id="{9158874D-BF3B-4733-9FC8-F2D46ED5DDDB}"/>
            </a:ext>
          </a:extLst>
        </xdr:cNvPr>
        <xdr:cNvSpPr/>
      </xdr:nvSpPr>
      <xdr:spPr>
        <a:xfrm>
          <a:off x="19338471" y="24717103"/>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xdr:row>
      <xdr:rowOff>65315</xdr:rowOff>
    </xdr:from>
    <xdr:to>
      <xdr:col>3</xdr:col>
      <xdr:colOff>176212</xdr:colOff>
      <xdr:row>7</xdr:row>
      <xdr:rowOff>160565</xdr:rowOff>
    </xdr:to>
    <xdr:sp macro="" textlink="">
      <xdr:nvSpPr>
        <xdr:cNvPr id="5" name="Left Arrow 62">
          <a:hlinkClick xmlns:r="http://schemas.openxmlformats.org/officeDocument/2006/relationships" r:id="rId1"/>
          <a:extLst>
            <a:ext uri="{FF2B5EF4-FFF2-40B4-BE49-F238E27FC236}">
              <a16:creationId xmlns:a16="http://schemas.microsoft.com/office/drawing/2014/main" id="{1B76F3F5-9740-42D4-BFCD-BB0D43432840}"/>
            </a:ext>
          </a:extLst>
        </xdr:cNvPr>
        <xdr:cNvSpPr/>
      </xdr:nvSpPr>
      <xdr:spPr>
        <a:xfrm>
          <a:off x="609600" y="431075"/>
          <a:ext cx="1395412" cy="1009650"/>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13</xdr:col>
      <xdr:colOff>370115</xdr:colOff>
      <xdr:row>2</xdr:row>
      <xdr:rowOff>87086</xdr:rowOff>
    </xdr:from>
    <xdr:to>
      <xdr:col>13</xdr:col>
      <xdr:colOff>402772</xdr:colOff>
      <xdr:row>45</xdr:row>
      <xdr:rowOff>119743</xdr:rowOff>
    </xdr:to>
    <xdr:cxnSp macro="">
      <xdr:nvCxnSpPr>
        <xdr:cNvPr id="7" name="Straight Connector 6">
          <a:extLst>
            <a:ext uri="{FF2B5EF4-FFF2-40B4-BE49-F238E27FC236}">
              <a16:creationId xmlns:a16="http://schemas.microsoft.com/office/drawing/2014/main" id="{9D7F4E10-BA76-43D3-9C7F-F97BD971DA8D}"/>
            </a:ext>
          </a:extLst>
        </xdr:cNvPr>
        <xdr:cNvCxnSpPr/>
      </xdr:nvCxnSpPr>
      <xdr:spPr>
        <a:xfrm>
          <a:off x="10036629" y="457200"/>
          <a:ext cx="32657" cy="8044543"/>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32657</xdr:colOff>
      <xdr:row>9</xdr:row>
      <xdr:rowOff>174172</xdr:rowOff>
    </xdr:from>
    <xdr:to>
      <xdr:col>13</xdr:col>
      <xdr:colOff>35383</xdr:colOff>
      <xdr:row>45</xdr:row>
      <xdr:rowOff>163286</xdr:rowOff>
    </xdr:to>
    <xdr:sp macro="" textlink="">
      <xdr:nvSpPr>
        <xdr:cNvPr id="8" name="TextBox 7">
          <a:extLst>
            <a:ext uri="{FF2B5EF4-FFF2-40B4-BE49-F238E27FC236}">
              <a16:creationId xmlns:a16="http://schemas.microsoft.com/office/drawing/2014/main" id="{92009581-87F7-42AB-B00A-8EBF1A1365EC}"/>
            </a:ext>
          </a:extLst>
        </xdr:cNvPr>
        <xdr:cNvSpPr txBox="1"/>
      </xdr:nvSpPr>
      <xdr:spPr>
        <a:xfrm>
          <a:off x="1251857" y="1839686"/>
          <a:ext cx="8450040" cy="6705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A survey was conducted by a research team to investigate how the education level and years of experience are related to the annual income.</a:t>
          </a:r>
        </a:p>
        <a:p>
          <a:endParaRPr lang="en-US" sz="2000" baseline="0">
            <a:latin typeface="Lucida Bright" panose="02040602050505020304" pitchFamily="18" charset="0"/>
          </a:endParaRPr>
        </a:p>
        <a:p>
          <a:r>
            <a:rPr lang="en-US" sz="2000" baseline="0">
              <a:latin typeface="Lucida Bright" panose="02040602050505020304" pitchFamily="18" charset="0"/>
            </a:rPr>
            <a:t>Based on the survey’s definition, education level is a categorical variable with five possible levels of “high school”, “college”, “some college”, “university”, and “graduate”. </a:t>
          </a:r>
        </a:p>
        <a:p>
          <a:endParaRPr lang="en-US" sz="2000" baseline="0">
            <a:latin typeface="Lucida Bright" panose="02040602050505020304" pitchFamily="18" charset="0"/>
          </a:endParaRPr>
        </a:p>
        <a:p>
          <a:r>
            <a:rPr lang="en-US" sz="2000" baseline="0">
              <a:latin typeface="Lucida Bright" panose="02040602050505020304" pitchFamily="18" charset="0"/>
            </a:rPr>
            <a:t>How many dummy variables the analyst should add to the regression model in order to capture “education level” as an independent variable? </a:t>
          </a:r>
        </a:p>
        <a:p>
          <a:r>
            <a:rPr lang="en-US" sz="2000" baseline="0">
              <a:latin typeface="Lucida Bright" panose="02040602050505020304" pitchFamily="18" charset="0"/>
            </a:rPr>
            <a:t> </a:t>
          </a:r>
        </a:p>
        <a:p>
          <a:r>
            <a:rPr lang="en-US" sz="2000" baseline="0">
              <a:latin typeface="Lucida Bright" panose="02040602050505020304" pitchFamily="18" charset="0"/>
            </a:rPr>
            <a:t>A) 5</a:t>
          </a:r>
        </a:p>
        <a:p>
          <a:r>
            <a:rPr lang="en-US" sz="2000" baseline="0">
              <a:latin typeface="Lucida Bright" panose="02040602050505020304" pitchFamily="18" charset="0"/>
            </a:rPr>
            <a:t>B) 4</a:t>
          </a:r>
        </a:p>
        <a:p>
          <a:r>
            <a:rPr lang="en-US" sz="2000" baseline="0">
              <a:latin typeface="Lucida Bright" panose="02040602050505020304" pitchFamily="18" charset="0"/>
            </a:rPr>
            <a:t>C) 3</a:t>
          </a:r>
        </a:p>
        <a:p>
          <a:r>
            <a:rPr lang="en-US" sz="2000" baseline="0">
              <a:latin typeface="Lucida Bright" panose="02040602050505020304" pitchFamily="18" charset="0"/>
            </a:rPr>
            <a:t>D) 2</a:t>
          </a:r>
        </a:p>
        <a:p>
          <a:endParaRPr lang="en-US" sz="2000" baseline="0">
            <a:latin typeface="Lucida Bright" panose="02040602050505020304" pitchFamily="18" charset="0"/>
          </a:endParaRPr>
        </a:p>
        <a:p>
          <a:endParaRPr lang="en-US" sz="2000" baseline="0">
            <a:latin typeface="Lucida Bright" panose="02040602050505020304" pitchFamily="18" charset="0"/>
          </a:endParaRPr>
        </a:p>
      </xdr:txBody>
    </xdr:sp>
    <xdr:clientData/>
  </xdr:twoCellAnchor>
  <xdr:twoCellAnchor>
    <xdr:from>
      <xdr:col>14</xdr:col>
      <xdr:colOff>489857</xdr:colOff>
      <xdr:row>3</xdr:row>
      <xdr:rowOff>76200</xdr:rowOff>
    </xdr:from>
    <xdr:to>
      <xdr:col>20</xdr:col>
      <xdr:colOff>449035</xdr:colOff>
      <xdr:row>7</xdr:row>
      <xdr:rowOff>112122</xdr:rowOff>
    </xdr:to>
    <xdr:sp macro="" textlink="">
      <xdr:nvSpPr>
        <xdr:cNvPr id="11" name="Rounded Rectangle 52">
          <a:extLst>
            <a:ext uri="{FF2B5EF4-FFF2-40B4-BE49-F238E27FC236}">
              <a16:creationId xmlns:a16="http://schemas.microsoft.com/office/drawing/2014/main" id="{C4E557CB-C286-4B9F-8824-795B17F4A164}"/>
            </a:ext>
          </a:extLst>
        </xdr:cNvPr>
        <xdr:cNvSpPr/>
      </xdr:nvSpPr>
      <xdr:spPr>
        <a:xfrm>
          <a:off x="10765971" y="631371"/>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14</xdr:col>
      <xdr:colOff>65314</xdr:colOff>
      <xdr:row>9</xdr:row>
      <xdr:rowOff>174173</xdr:rowOff>
    </xdr:from>
    <xdr:to>
      <xdr:col>27</xdr:col>
      <xdr:colOff>590554</xdr:colOff>
      <xdr:row>34</xdr:row>
      <xdr:rowOff>65315</xdr:rowOff>
    </xdr:to>
    <xdr:sp macro="" textlink="">
      <xdr:nvSpPr>
        <xdr:cNvPr id="9" name="TextBox 8">
          <a:extLst>
            <a:ext uri="{FF2B5EF4-FFF2-40B4-BE49-F238E27FC236}">
              <a16:creationId xmlns:a16="http://schemas.microsoft.com/office/drawing/2014/main" id="{8F76467C-1EC4-4E04-83BA-89B7913ADA8C}"/>
            </a:ext>
          </a:extLst>
        </xdr:cNvPr>
        <xdr:cNvSpPr txBox="1"/>
      </xdr:nvSpPr>
      <xdr:spPr>
        <a:xfrm>
          <a:off x="10341428" y="1839687"/>
          <a:ext cx="8450040" cy="45611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2000" baseline="0">
            <a:latin typeface="Lucida Bright" panose="02040602050505020304" pitchFamily="18" charset="0"/>
          </a:endParaRPr>
        </a:p>
        <a:p>
          <a:r>
            <a:rPr lang="en-US" sz="2000" baseline="0">
              <a:latin typeface="Lucida Bright" panose="02040602050505020304" pitchFamily="18" charset="0"/>
            </a:rPr>
            <a:t>How to get to the solution?</a:t>
          </a:r>
        </a:p>
        <a:p>
          <a:endParaRPr lang="en-US" sz="2000" baseline="0">
            <a:latin typeface="Lucida Bright" panose="02040602050505020304" pitchFamily="18" charset="0"/>
          </a:endParaRPr>
        </a:p>
        <a:p>
          <a:r>
            <a:rPr lang="en-US" sz="2000" baseline="0">
              <a:latin typeface="Lucida Bright" panose="02040602050505020304" pitchFamily="18" charset="0"/>
            </a:rPr>
            <a:t>1. These  categories are given:</a:t>
          </a:r>
        </a:p>
        <a:p>
          <a:endParaRPr lang="en-US" sz="2000" baseline="0">
            <a:latin typeface="Lucida Bright" panose="02040602050505020304" pitchFamily="18" charset="0"/>
          </a:endParaRPr>
        </a:p>
        <a:p>
          <a:r>
            <a:rPr lang="en-US" sz="2000" baseline="0">
              <a:latin typeface="Lucida Bright" panose="02040602050505020304" pitchFamily="18" charset="0"/>
            </a:rPr>
            <a:t>high school</a:t>
          </a:r>
        </a:p>
        <a:p>
          <a:r>
            <a:rPr lang="en-US" sz="2000" baseline="0">
              <a:latin typeface="Lucida Bright" panose="02040602050505020304" pitchFamily="18" charset="0"/>
            </a:rPr>
            <a:t>college</a:t>
          </a:r>
        </a:p>
        <a:p>
          <a:r>
            <a:rPr lang="en-US" sz="2000" baseline="0">
              <a:latin typeface="Lucida Bright" panose="02040602050505020304" pitchFamily="18" charset="0"/>
            </a:rPr>
            <a:t>some college</a:t>
          </a:r>
        </a:p>
        <a:p>
          <a:r>
            <a:rPr lang="en-US" sz="2000" baseline="0">
              <a:latin typeface="Lucida Bright" panose="02040602050505020304" pitchFamily="18" charset="0"/>
            </a:rPr>
            <a:t>university</a:t>
          </a:r>
        </a:p>
        <a:p>
          <a:r>
            <a:rPr lang="en-US" sz="2000" baseline="0">
              <a:latin typeface="Lucida Bright" panose="02040602050505020304" pitchFamily="18" charset="0"/>
            </a:rPr>
            <a:t>graduate</a:t>
          </a:r>
        </a:p>
        <a:p>
          <a:r>
            <a:rPr lang="en-US" sz="2000" baseline="0">
              <a:latin typeface="Lucida Bright" panose="02040602050505020304" pitchFamily="18" charset="0"/>
            </a:rPr>
            <a:t>2. There are k = 5 of these categories</a:t>
          </a:r>
        </a:p>
        <a:p>
          <a:r>
            <a:rPr lang="en-US" sz="2000" baseline="0">
              <a:latin typeface="Lucida Bright" panose="02040602050505020304" pitchFamily="18" charset="0"/>
            </a:rPr>
            <a:t>3. The formula for the number of dummy variables needed is</a:t>
          </a:r>
        </a:p>
        <a:p>
          <a:endParaRPr lang="en-US" sz="2000" baseline="0">
            <a:latin typeface="Lucida Bright" panose="02040602050505020304" pitchFamily="18" charset="0"/>
          </a:endParaRPr>
        </a:p>
        <a:p>
          <a:r>
            <a:rPr lang="en-US" sz="2000" baseline="0">
              <a:latin typeface="Lucida Bright" panose="02040602050505020304" pitchFamily="18" charset="0"/>
            </a:rPr>
            <a:t>k-1= .........?</a:t>
          </a:r>
        </a:p>
        <a:p>
          <a:endParaRPr lang="en-US" sz="2000" baseline="0">
            <a:latin typeface="Lucida Bright" panose="02040602050505020304" pitchFamily="18" charset="0"/>
          </a:endParaRPr>
        </a:p>
      </xdr:txBody>
    </xdr:sp>
    <xdr:clientData/>
  </xdr:twoCellAnchor>
  <xdr:twoCellAnchor>
    <xdr:from>
      <xdr:col>23</xdr:col>
      <xdr:colOff>0</xdr:colOff>
      <xdr:row>4</xdr:row>
      <xdr:rowOff>0</xdr:rowOff>
    </xdr:from>
    <xdr:to>
      <xdr:col>26</xdr:col>
      <xdr:colOff>438150</xdr:colOff>
      <xdr:row>8</xdr:row>
      <xdr:rowOff>21772</xdr:rowOff>
    </xdr:to>
    <xdr:sp macro="" textlink="">
      <xdr:nvSpPr>
        <xdr:cNvPr id="12" name="TextBox 11">
          <a:hlinkClick xmlns:r="http://schemas.openxmlformats.org/officeDocument/2006/relationships" r:id="rId2"/>
          <a:extLst>
            <a:ext uri="{FF2B5EF4-FFF2-40B4-BE49-F238E27FC236}">
              <a16:creationId xmlns:a16="http://schemas.microsoft.com/office/drawing/2014/main" id="{C43C62F3-37BC-4919-A243-24742B1C7866}"/>
            </a:ext>
          </a:extLst>
        </xdr:cNvPr>
        <xdr:cNvSpPr txBox="1"/>
      </xdr:nvSpPr>
      <xdr:spPr>
        <a:xfrm>
          <a:off x="15762514" y="740229"/>
          <a:ext cx="2266950" cy="762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latin typeface="Lucida Bright" panose="02040602050505020304" pitchFamily="18" charset="0"/>
            </a:rPr>
            <a:t>Notes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1096738</xdr:colOff>
      <xdr:row>3</xdr:row>
      <xdr:rowOff>40818</xdr:rowOff>
    </xdr:from>
    <xdr:to>
      <xdr:col>12</xdr:col>
      <xdr:colOff>242209</xdr:colOff>
      <xdr:row>7</xdr:row>
      <xdr:rowOff>144234</xdr:rowOff>
    </xdr:to>
    <xdr:sp macro="" textlink="">
      <xdr:nvSpPr>
        <xdr:cNvPr id="5" name="Rounded Rectangle 4">
          <a:extLst>
            <a:ext uri="{FF2B5EF4-FFF2-40B4-BE49-F238E27FC236}">
              <a16:creationId xmlns:a16="http://schemas.microsoft.com/office/drawing/2014/main" id="{00000000-0008-0000-1000-000005000000}"/>
            </a:ext>
          </a:extLst>
        </xdr:cNvPr>
        <xdr:cNvSpPr/>
      </xdr:nvSpPr>
      <xdr:spPr>
        <a:xfrm>
          <a:off x="2925538" y="595989"/>
          <a:ext cx="6373585" cy="843645"/>
        </a:xfrm>
        <a:prstGeom prst="roundRect">
          <a:avLst/>
        </a:prstGeom>
        <a:solidFill>
          <a:schemeClr val="accent3">
            <a:lumMod val="40000"/>
            <a:lumOff val="6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a:solidFill>
                <a:schemeClr val="tx1"/>
              </a:solidFill>
              <a:latin typeface="Lucida Bright" panose="02040602050505020304" pitchFamily="18" charset="0"/>
            </a:rPr>
            <a:t>Problem</a:t>
          </a:r>
          <a:r>
            <a:rPr lang="en-US" sz="2800" baseline="0">
              <a:solidFill>
                <a:schemeClr val="tx1"/>
              </a:solidFill>
              <a:latin typeface="Lucida Bright" panose="02040602050505020304" pitchFamily="18" charset="0"/>
            </a:rPr>
            <a:t> 5</a:t>
          </a:r>
          <a:endParaRPr lang="en-US" sz="2800">
            <a:solidFill>
              <a:schemeClr val="tx1"/>
            </a:solidFill>
            <a:latin typeface="Lucida Bright" panose="02040602050505020304" pitchFamily="18" charset="0"/>
          </a:endParaRPr>
        </a:p>
      </xdr:txBody>
    </xdr:sp>
    <xdr:clientData/>
  </xdr:twoCellAnchor>
  <xdr:twoCellAnchor>
    <xdr:from>
      <xdr:col>28</xdr:col>
      <xdr:colOff>517071</xdr:colOff>
      <xdr:row>118</xdr:row>
      <xdr:rowOff>81643</xdr:rowOff>
    </xdr:from>
    <xdr:to>
      <xdr:col>28</xdr:col>
      <xdr:colOff>562790</xdr:colOff>
      <xdr:row>118</xdr:row>
      <xdr:rowOff>127362</xdr:rowOff>
    </xdr:to>
    <xdr:sp macro="" textlink="">
      <xdr:nvSpPr>
        <xdr:cNvPr id="47" name="Right Brace 46">
          <a:extLst>
            <a:ext uri="{FF2B5EF4-FFF2-40B4-BE49-F238E27FC236}">
              <a16:creationId xmlns:a16="http://schemas.microsoft.com/office/drawing/2014/main" id="{00000000-0008-0000-1000-00002F000000}"/>
            </a:ext>
          </a:extLst>
        </xdr:cNvPr>
        <xdr:cNvSpPr/>
      </xdr:nvSpPr>
      <xdr:spPr>
        <a:xfrm>
          <a:off x="22300746" y="25408618"/>
          <a:ext cx="45719" cy="457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xdr:row>
      <xdr:rowOff>65315</xdr:rowOff>
    </xdr:from>
    <xdr:to>
      <xdr:col>3</xdr:col>
      <xdr:colOff>176212</xdr:colOff>
      <xdr:row>7</xdr:row>
      <xdr:rowOff>160565</xdr:rowOff>
    </xdr:to>
    <xdr:sp macro="" textlink="">
      <xdr:nvSpPr>
        <xdr:cNvPr id="63" name="Left Arrow 62">
          <a:hlinkClick xmlns:r="http://schemas.openxmlformats.org/officeDocument/2006/relationships" r:id="rId1"/>
          <a:extLst>
            <a:ext uri="{FF2B5EF4-FFF2-40B4-BE49-F238E27FC236}">
              <a16:creationId xmlns:a16="http://schemas.microsoft.com/office/drawing/2014/main" id="{00000000-0008-0000-1000-00003F000000}"/>
            </a:ext>
          </a:extLst>
        </xdr:cNvPr>
        <xdr:cNvSpPr/>
      </xdr:nvSpPr>
      <xdr:spPr>
        <a:xfrm>
          <a:off x="609600" y="435429"/>
          <a:ext cx="1395412" cy="102053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13</xdr:col>
      <xdr:colOff>383178</xdr:colOff>
      <xdr:row>3</xdr:row>
      <xdr:rowOff>17417</xdr:rowOff>
    </xdr:from>
    <xdr:to>
      <xdr:col>13</xdr:col>
      <xdr:colOff>415835</xdr:colOff>
      <xdr:row>36</xdr:row>
      <xdr:rowOff>37011</xdr:rowOff>
    </xdr:to>
    <xdr:cxnSp macro="">
      <xdr:nvCxnSpPr>
        <xdr:cNvPr id="66" name="Straight Connector 65">
          <a:extLst>
            <a:ext uri="{FF2B5EF4-FFF2-40B4-BE49-F238E27FC236}">
              <a16:creationId xmlns:a16="http://schemas.microsoft.com/office/drawing/2014/main" id="{EAA9BFB0-F62E-4CCE-AACB-A2A1E44B64BA}"/>
            </a:ext>
          </a:extLst>
        </xdr:cNvPr>
        <xdr:cNvCxnSpPr/>
      </xdr:nvCxnSpPr>
      <xdr:spPr>
        <a:xfrm>
          <a:off x="10049692" y="572588"/>
          <a:ext cx="32657" cy="8042366"/>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xdr:row>
      <xdr:rowOff>1</xdr:rowOff>
    </xdr:from>
    <xdr:to>
      <xdr:col>13</xdr:col>
      <xdr:colOff>2726</xdr:colOff>
      <xdr:row>41</xdr:row>
      <xdr:rowOff>108858</xdr:rowOff>
    </xdr:to>
    <xdr:sp macro="" textlink="">
      <xdr:nvSpPr>
        <xdr:cNvPr id="68" name="TextBox 67">
          <a:extLst>
            <a:ext uri="{FF2B5EF4-FFF2-40B4-BE49-F238E27FC236}">
              <a16:creationId xmlns:a16="http://schemas.microsoft.com/office/drawing/2014/main" id="{722F2D25-2561-4B4B-B4E0-B93FAEB2AAF4}"/>
            </a:ext>
          </a:extLst>
        </xdr:cNvPr>
        <xdr:cNvSpPr txBox="1"/>
      </xdr:nvSpPr>
      <xdr:spPr>
        <a:xfrm>
          <a:off x="1219200" y="2220687"/>
          <a:ext cx="8450040" cy="57585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aseline="0">
              <a:latin typeface="Lucida Bright" panose="02040602050505020304" pitchFamily="18" charset="0"/>
            </a:rPr>
            <a:t> </a:t>
          </a:r>
        </a:p>
        <a:p>
          <a:r>
            <a:rPr lang="en-US" sz="2000" baseline="0">
              <a:latin typeface="Lucida Bright" panose="02040602050505020304" pitchFamily="18" charset="0"/>
            </a:rPr>
            <a:t>The CEO of a company wants to estimate the percent of employees that use company computers to go on Facebook during work hours with 95% confidence.</a:t>
          </a:r>
        </a:p>
        <a:p>
          <a:endParaRPr lang="en-US" sz="2000" baseline="0">
            <a:latin typeface="Lucida Bright" panose="02040602050505020304" pitchFamily="18" charset="0"/>
          </a:endParaRPr>
        </a:p>
        <a:p>
          <a:r>
            <a:rPr lang="en-US" sz="2000" baseline="0">
              <a:latin typeface="Lucida Bright" panose="02040602050505020304" pitchFamily="18" charset="0"/>
            </a:rPr>
            <a:t>He selects a random sample of 150 of the employees and finds that 53 (called successes) of them logged onto Facebook that day.</a:t>
          </a:r>
        </a:p>
        <a:p>
          <a:endParaRPr lang="en-US" sz="2000" baseline="0">
            <a:latin typeface="Lucida Bright" panose="02040602050505020304" pitchFamily="18" charset="0"/>
          </a:endParaRPr>
        </a:p>
        <a:p>
          <a:r>
            <a:rPr lang="en-US" sz="2000" baseline="0">
              <a:latin typeface="Lucida Bright" panose="02040602050505020304" pitchFamily="18" charset="0"/>
            </a:rPr>
            <a:t>What is the point estimate of the proportion of the population that logged onto Facebook that day?</a:t>
          </a:r>
        </a:p>
        <a:p>
          <a:endParaRPr lang="en-US" sz="2000" baseline="0">
            <a:latin typeface="Lucida Bright" panose="02040602050505020304" pitchFamily="18" charset="0"/>
          </a:endParaRPr>
        </a:p>
        <a:p>
          <a:r>
            <a:rPr lang="en-US" sz="2000" baseline="0">
              <a:latin typeface="Lucida Bright" panose="02040602050505020304" pitchFamily="18" charset="0"/>
            </a:rPr>
            <a:t>A) 0.53</a:t>
          </a:r>
        </a:p>
        <a:p>
          <a:r>
            <a:rPr lang="en-US" sz="2000" baseline="0">
              <a:latin typeface="Lucida Bright" panose="02040602050505020304" pitchFamily="18" charset="0"/>
            </a:rPr>
            <a:t>B) 0.35</a:t>
          </a:r>
        </a:p>
        <a:p>
          <a:r>
            <a:rPr lang="en-US" sz="2000" baseline="0">
              <a:latin typeface="Lucida Bright" panose="02040602050505020304" pitchFamily="18" charset="0"/>
            </a:rPr>
            <a:t>C) 0.25</a:t>
          </a:r>
        </a:p>
        <a:p>
          <a:r>
            <a:rPr lang="en-US" sz="2000" baseline="0">
              <a:latin typeface="Lucida Bright" panose="02040602050505020304" pitchFamily="18" charset="0"/>
            </a:rPr>
            <a:t>D) 0.65</a:t>
          </a:r>
        </a:p>
        <a:p>
          <a:endParaRPr lang="en-US" sz="2000" baseline="0">
            <a:latin typeface="Lucida Bright" panose="02040602050505020304" pitchFamily="18" charset="0"/>
          </a:endParaRPr>
        </a:p>
        <a:p>
          <a:br>
            <a:rPr lang="en-US" sz="2000"/>
          </a:br>
          <a:endParaRPr lang="en-US" sz="2000" baseline="0">
            <a:latin typeface="Lucida Bright" panose="02040602050505020304" pitchFamily="18" charset="0"/>
          </a:endParaRPr>
        </a:p>
      </xdr:txBody>
    </xdr:sp>
    <xdr:clientData/>
  </xdr:twoCellAnchor>
  <xdr:twoCellAnchor>
    <xdr:from>
      <xdr:col>14</xdr:col>
      <xdr:colOff>261257</xdr:colOff>
      <xdr:row>3</xdr:row>
      <xdr:rowOff>0</xdr:rowOff>
    </xdr:from>
    <xdr:to>
      <xdr:col>20</xdr:col>
      <xdr:colOff>220435</xdr:colOff>
      <xdr:row>7</xdr:row>
      <xdr:rowOff>35922</xdr:rowOff>
    </xdr:to>
    <xdr:sp macro="" textlink="">
      <xdr:nvSpPr>
        <xdr:cNvPr id="21" name="Rounded Rectangle 52">
          <a:extLst>
            <a:ext uri="{FF2B5EF4-FFF2-40B4-BE49-F238E27FC236}">
              <a16:creationId xmlns:a16="http://schemas.microsoft.com/office/drawing/2014/main" id="{646DFA91-71B0-4A3D-99BC-73A2584D1FA7}"/>
            </a:ext>
          </a:extLst>
        </xdr:cNvPr>
        <xdr:cNvSpPr/>
      </xdr:nvSpPr>
      <xdr:spPr>
        <a:xfrm>
          <a:off x="10537371" y="555171"/>
          <a:ext cx="3616778" cy="776151"/>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FF00"/>
              </a:solidFill>
              <a:latin typeface="Lucida Bright" panose="02040602050505020304" pitchFamily="18" charset="0"/>
            </a:rPr>
            <a:t>Workspace</a:t>
          </a:r>
        </a:p>
      </xdr:txBody>
    </xdr:sp>
    <xdr:clientData/>
  </xdr:twoCellAnchor>
  <xdr:twoCellAnchor>
    <xdr:from>
      <xdr:col>13</xdr:col>
      <xdr:colOff>544286</xdr:colOff>
      <xdr:row>12</xdr:row>
      <xdr:rowOff>10886</xdr:rowOff>
    </xdr:from>
    <xdr:to>
      <xdr:col>27</xdr:col>
      <xdr:colOff>459926</xdr:colOff>
      <xdr:row>30</xdr:row>
      <xdr:rowOff>65314</xdr:rowOff>
    </xdr:to>
    <xdr:sp macro="" textlink="">
      <xdr:nvSpPr>
        <xdr:cNvPr id="11" name="TextBox 10">
          <a:extLst>
            <a:ext uri="{FF2B5EF4-FFF2-40B4-BE49-F238E27FC236}">
              <a16:creationId xmlns:a16="http://schemas.microsoft.com/office/drawing/2014/main" id="{3393D8FB-D34A-49B6-943A-E5AE9F5DF46B}"/>
            </a:ext>
          </a:extLst>
        </xdr:cNvPr>
        <xdr:cNvSpPr txBox="1"/>
      </xdr:nvSpPr>
      <xdr:spPr>
        <a:xfrm>
          <a:off x="10210800" y="2231572"/>
          <a:ext cx="8450040" cy="36249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latin typeface="Lucida Bright" panose="02040602050505020304" pitchFamily="18" charset="0"/>
            </a:rPr>
            <a:t>How to get to the solution?</a:t>
          </a:r>
          <a:br>
            <a:rPr lang="en-US" sz="2000">
              <a:latin typeface="Lucida Bright" panose="02040602050505020304" pitchFamily="18" charset="0"/>
            </a:rPr>
          </a:br>
          <a:endParaRPr lang="en-US" sz="2000">
            <a:latin typeface="Lucida Bright" panose="02040602050505020304" pitchFamily="18" charset="0"/>
          </a:endParaRPr>
        </a:p>
        <a:p>
          <a:r>
            <a:rPr lang="en-US" sz="2000" b="1" i="0">
              <a:solidFill>
                <a:schemeClr val="dk1"/>
              </a:solidFill>
              <a:effectLst/>
              <a:latin typeface="Lucida Bright" panose="02040602050505020304" pitchFamily="18" charset="0"/>
              <a:ea typeface="+mn-ea"/>
              <a:cs typeface="+mn-cs"/>
            </a:rPr>
            <a:t>Point Estimate = p′ = x / n</a:t>
          </a:r>
          <a:r>
            <a:rPr lang="en-US" sz="1100" b="0" i="0" u="none" strike="noStrike">
              <a:solidFill>
                <a:schemeClr val="dk1"/>
              </a:solidFill>
              <a:effectLst/>
              <a:latin typeface="+mn-lt"/>
              <a:ea typeface="+mn-ea"/>
              <a:cs typeface="+mn-cs"/>
            </a:rPr>
            <a:t> </a:t>
          </a:r>
        </a:p>
        <a:p>
          <a:endParaRPr lang="en-US" sz="2000" b="0" i="0">
            <a:solidFill>
              <a:schemeClr val="dk1"/>
            </a:solidFill>
            <a:effectLst/>
            <a:latin typeface="+mn-lt"/>
            <a:ea typeface="+mn-ea"/>
            <a:cs typeface="+mn-cs"/>
          </a:endParaRPr>
        </a:p>
        <a:p>
          <a:r>
            <a:rPr lang="en-US" sz="2000" b="0" i="0">
              <a:solidFill>
                <a:schemeClr val="dk1"/>
              </a:solidFill>
              <a:effectLst/>
              <a:latin typeface="Lucida Bright" panose="02040602050505020304" pitchFamily="18" charset="0"/>
              <a:ea typeface="+mn-ea"/>
              <a:cs typeface="+mn-cs"/>
            </a:rPr>
            <a:t>where x represents the number of successes and</a:t>
          </a:r>
        </a:p>
        <a:p>
          <a:r>
            <a:rPr lang="en-US" sz="2000" b="0" i="0">
              <a:solidFill>
                <a:schemeClr val="dk1"/>
              </a:solidFill>
              <a:effectLst/>
              <a:latin typeface="Lucida Bright" panose="02040602050505020304" pitchFamily="18" charset="0"/>
              <a:ea typeface="+mn-ea"/>
              <a:cs typeface="+mn-cs"/>
            </a:rPr>
            <a:t>n represents the sample size. </a:t>
          </a:r>
        </a:p>
        <a:p>
          <a:endParaRPr lang="en-US" sz="2000" b="0" i="0">
            <a:solidFill>
              <a:schemeClr val="dk1"/>
            </a:solidFill>
            <a:effectLst/>
            <a:latin typeface="Lucida Bright" panose="02040602050505020304" pitchFamily="18" charset="0"/>
            <a:ea typeface="+mn-ea"/>
            <a:cs typeface="+mn-cs"/>
          </a:endParaRPr>
        </a:p>
        <a:p>
          <a:r>
            <a:rPr lang="en-US" sz="2000" b="0" i="0">
              <a:solidFill>
                <a:schemeClr val="dk1"/>
              </a:solidFill>
              <a:effectLst/>
              <a:latin typeface="Lucida Bright" panose="02040602050505020304" pitchFamily="18" charset="0"/>
              <a:ea typeface="+mn-ea"/>
              <a:cs typeface="+mn-cs"/>
            </a:rPr>
            <a:t>The variable p′ is the sample proportion and serves as the point estimate for the true population proportion.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379943</xdr:colOff>
      <xdr:row>1</xdr:row>
      <xdr:rowOff>96308</xdr:rowOff>
    </xdr:from>
    <xdr:to>
      <xdr:col>24</xdr:col>
      <xdr:colOff>9525</xdr:colOff>
      <xdr:row>16</xdr:row>
      <xdr:rowOff>57150</xdr:rowOff>
    </xdr:to>
    <xdr:sp macro="" textlink="">
      <xdr:nvSpPr>
        <xdr:cNvPr id="2" name="TextBox 1">
          <a:extLst>
            <a:ext uri="{FF2B5EF4-FFF2-40B4-BE49-F238E27FC236}">
              <a16:creationId xmlns:a16="http://schemas.microsoft.com/office/drawing/2014/main" id="{3109F53C-BDCF-43F1-BF85-A9C51B9E0A4E}"/>
            </a:ext>
          </a:extLst>
        </xdr:cNvPr>
        <xdr:cNvSpPr txBox="1"/>
      </xdr:nvSpPr>
      <xdr:spPr>
        <a:xfrm>
          <a:off x="2208743" y="277283"/>
          <a:ext cx="12431182" cy="2675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aseline="0">
              <a:latin typeface="Lucida Bright" panose="02040602050505020304" pitchFamily="18" charset="0"/>
            </a:rPr>
            <a:t>Error Types:</a:t>
          </a:r>
        </a:p>
        <a:p>
          <a:endParaRPr lang="en-US" sz="1800" baseline="0">
            <a:latin typeface="Lucida Bright" panose="02040602050505020304" pitchFamily="18" charset="0"/>
          </a:endParaRPr>
        </a:p>
        <a:p>
          <a:r>
            <a:rPr lang="en-US" sz="1800" baseline="0">
              <a:latin typeface="Lucida Bright" panose="02040602050505020304" pitchFamily="18" charset="0"/>
            </a:rPr>
            <a:t>Ho and Ha are competing statements about the population. Ho is true or Ha is true but not both.</a:t>
          </a:r>
        </a:p>
        <a:p>
          <a:endParaRPr lang="en-US" sz="1800" baseline="0">
            <a:latin typeface="Lucida Bright" panose="02040602050505020304" pitchFamily="18" charset="0"/>
          </a:endParaRPr>
        </a:p>
        <a:p>
          <a:r>
            <a:rPr lang="en-US" sz="1800" baseline="0">
              <a:latin typeface="Lucida Bright" panose="02040602050505020304" pitchFamily="18" charset="0"/>
            </a:rPr>
            <a:t>Ideally, the hypothesis testing procedure should lead to the acceptance of Ho when Ho is true and the rejection of Ho when Ha is true.</a:t>
          </a:r>
        </a:p>
        <a:p>
          <a:endParaRPr lang="en-US" sz="1800" baseline="0">
            <a:latin typeface="Lucida Bright" panose="02040602050505020304" pitchFamily="18" charset="0"/>
          </a:endParaRPr>
        </a:p>
        <a:p>
          <a:r>
            <a:rPr lang="en-US" sz="1800" baseline="0">
              <a:latin typeface="Lucida Bright" panose="02040602050505020304" pitchFamily="18" charset="0"/>
            </a:rPr>
            <a:t>Because hypothesis tests are based on sample information, we must allow for the possibility of errors.</a:t>
          </a:r>
        </a:p>
      </xdr:txBody>
    </xdr:sp>
    <xdr:clientData/>
  </xdr:twoCellAnchor>
  <xdr:twoCellAnchor>
    <xdr:from>
      <xdr:col>0</xdr:col>
      <xdr:colOff>464608</xdr:colOff>
      <xdr:row>0</xdr:row>
      <xdr:rowOff>84665</xdr:rowOff>
    </xdr:from>
    <xdr:to>
      <xdr:col>2</xdr:col>
      <xdr:colOff>536575</xdr:colOff>
      <xdr:row>5</xdr:row>
      <xdr:rowOff>133349</xdr:rowOff>
    </xdr:to>
    <xdr:sp macro="" textlink="">
      <xdr:nvSpPr>
        <xdr:cNvPr id="3" name="Left Arrow 62">
          <a:hlinkClick xmlns:r="http://schemas.openxmlformats.org/officeDocument/2006/relationships" r:id="rId1"/>
          <a:extLst>
            <a:ext uri="{FF2B5EF4-FFF2-40B4-BE49-F238E27FC236}">
              <a16:creationId xmlns:a16="http://schemas.microsoft.com/office/drawing/2014/main" id="{AD150493-61D8-46D1-8EAF-92903AFE2979}"/>
            </a:ext>
          </a:extLst>
        </xdr:cNvPr>
        <xdr:cNvSpPr/>
      </xdr:nvSpPr>
      <xdr:spPr>
        <a:xfrm>
          <a:off x="464608" y="84665"/>
          <a:ext cx="1291167" cy="953559"/>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latin typeface="Lucida Bright" panose="02040602050505020304" pitchFamily="18" charset="0"/>
            </a:rPr>
            <a:t>Back</a:t>
          </a:r>
        </a:p>
      </xdr:txBody>
    </xdr:sp>
    <xdr:clientData/>
  </xdr:twoCellAnchor>
  <xdr:twoCellAnchor>
    <xdr:from>
      <xdr:col>9</xdr:col>
      <xdr:colOff>66674</xdr:colOff>
      <xdr:row>17</xdr:row>
      <xdr:rowOff>77259</xdr:rowOff>
    </xdr:from>
    <xdr:to>
      <xdr:col>17</xdr:col>
      <xdr:colOff>438149</xdr:colOff>
      <xdr:row>20</xdr:row>
      <xdr:rowOff>9526</xdr:rowOff>
    </xdr:to>
    <xdr:sp macro="" textlink="">
      <xdr:nvSpPr>
        <xdr:cNvPr id="4" name="TextBox 3">
          <a:extLst>
            <a:ext uri="{FF2B5EF4-FFF2-40B4-BE49-F238E27FC236}">
              <a16:creationId xmlns:a16="http://schemas.microsoft.com/office/drawing/2014/main" id="{DFC8AD01-94AD-4F28-8771-68AA7E9F95EC}"/>
            </a:ext>
          </a:extLst>
        </xdr:cNvPr>
        <xdr:cNvSpPr txBox="1"/>
      </xdr:nvSpPr>
      <xdr:spPr>
        <a:xfrm>
          <a:off x="4943474" y="3153834"/>
          <a:ext cx="5248275" cy="475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aseline="0">
              <a:latin typeface="Lucida Bright" panose="02040602050505020304" pitchFamily="18" charset="0"/>
            </a:rPr>
            <a:t>Population Condition</a:t>
          </a:r>
        </a:p>
      </xdr:txBody>
    </xdr:sp>
    <xdr:clientData/>
  </xdr:twoCellAnchor>
  <xdr:twoCellAnchor>
    <xdr:from>
      <xdr:col>9</xdr:col>
      <xdr:colOff>67731</xdr:colOff>
      <xdr:row>20</xdr:row>
      <xdr:rowOff>20110</xdr:rowOff>
    </xdr:from>
    <xdr:to>
      <xdr:col>13</xdr:col>
      <xdr:colOff>295274</xdr:colOff>
      <xdr:row>22</xdr:row>
      <xdr:rowOff>133352</xdr:rowOff>
    </xdr:to>
    <xdr:sp macro="" textlink="">
      <xdr:nvSpPr>
        <xdr:cNvPr id="5" name="TextBox 4">
          <a:extLst>
            <a:ext uri="{FF2B5EF4-FFF2-40B4-BE49-F238E27FC236}">
              <a16:creationId xmlns:a16="http://schemas.microsoft.com/office/drawing/2014/main" id="{101353FB-CF69-498F-8095-6188D1F9936D}"/>
            </a:ext>
          </a:extLst>
        </xdr:cNvPr>
        <xdr:cNvSpPr txBox="1"/>
      </xdr:nvSpPr>
      <xdr:spPr>
        <a:xfrm>
          <a:off x="4944531" y="3639610"/>
          <a:ext cx="2665943" cy="475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aseline="0">
              <a:latin typeface="Lucida Bright" panose="02040602050505020304" pitchFamily="18" charset="0"/>
            </a:rPr>
            <a:t>Ho is True</a:t>
          </a:r>
        </a:p>
      </xdr:txBody>
    </xdr:sp>
    <xdr:clientData/>
  </xdr:twoCellAnchor>
  <xdr:twoCellAnchor>
    <xdr:from>
      <xdr:col>13</xdr:col>
      <xdr:colOff>304800</xdr:colOff>
      <xdr:row>20</xdr:row>
      <xdr:rowOff>39161</xdr:rowOff>
    </xdr:from>
    <xdr:to>
      <xdr:col>17</xdr:col>
      <xdr:colOff>438150</xdr:colOff>
      <xdr:row>22</xdr:row>
      <xdr:rowOff>152403</xdr:rowOff>
    </xdr:to>
    <xdr:sp macro="" textlink="">
      <xdr:nvSpPr>
        <xdr:cNvPr id="6" name="TextBox 5">
          <a:extLst>
            <a:ext uri="{FF2B5EF4-FFF2-40B4-BE49-F238E27FC236}">
              <a16:creationId xmlns:a16="http://schemas.microsoft.com/office/drawing/2014/main" id="{EC0B3E4C-8831-4DF5-8FEC-57F09AE64A83}"/>
            </a:ext>
          </a:extLst>
        </xdr:cNvPr>
        <xdr:cNvSpPr txBox="1"/>
      </xdr:nvSpPr>
      <xdr:spPr>
        <a:xfrm>
          <a:off x="7620000" y="3658661"/>
          <a:ext cx="2571750" cy="475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aseline="0">
              <a:latin typeface="Lucida Bright" panose="02040602050505020304" pitchFamily="18" charset="0"/>
            </a:rPr>
            <a:t>Ho is Not True</a:t>
          </a:r>
        </a:p>
      </xdr:txBody>
    </xdr:sp>
    <xdr:clientData/>
  </xdr:twoCellAnchor>
  <xdr:twoCellAnchor>
    <xdr:from>
      <xdr:col>6</xdr:col>
      <xdr:colOff>438151</xdr:colOff>
      <xdr:row>22</xdr:row>
      <xdr:rowOff>105834</xdr:rowOff>
    </xdr:from>
    <xdr:to>
      <xdr:col>9</xdr:col>
      <xdr:colOff>47625</xdr:colOff>
      <xdr:row>26</xdr:row>
      <xdr:rowOff>133349</xdr:rowOff>
    </xdr:to>
    <xdr:sp macro="" textlink="">
      <xdr:nvSpPr>
        <xdr:cNvPr id="7" name="TextBox 6">
          <a:extLst>
            <a:ext uri="{FF2B5EF4-FFF2-40B4-BE49-F238E27FC236}">
              <a16:creationId xmlns:a16="http://schemas.microsoft.com/office/drawing/2014/main" id="{B8F8B402-5060-4293-81B1-B00854C696CF}"/>
            </a:ext>
          </a:extLst>
        </xdr:cNvPr>
        <xdr:cNvSpPr txBox="1"/>
      </xdr:nvSpPr>
      <xdr:spPr>
        <a:xfrm>
          <a:off x="3486151" y="4087284"/>
          <a:ext cx="1438274" cy="751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1800" baseline="0">
              <a:latin typeface="Lucida Bright" panose="02040602050505020304" pitchFamily="18" charset="0"/>
            </a:rPr>
            <a:t>Accept Ho</a:t>
          </a:r>
        </a:p>
      </xdr:txBody>
    </xdr:sp>
    <xdr:clientData/>
  </xdr:twoCellAnchor>
  <xdr:twoCellAnchor>
    <xdr:from>
      <xdr:col>9</xdr:col>
      <xdr:colOff>47624</xdr:colOff>
      <xdr:row>22</xdr:row>
      <xdr:rowOff>124885</xdr:rowOff>
    </xdr:from>
    <xdr:to>
      <xdr:col>13</xdr:col>
      <xdr:colOff>285750</xdr:colOff>
      <xdr:row>26</xdr:row>
      <xdr:rowOff>114300</xdr:rowOff>
    </xdr:to>
    <xdr:sp macro="" textlink="">
      <xdr:nvSpPr>
        <xdr:cNvPr id="8" name="TextBox 7">
          <a:extLst>
            <a:ext uri="{FF2B5EF4-FFF2-40B4-BE49-F238E27FC236}">
              <a16:creationId xmlns:a16="http://schemas.microsoft.com/office/drawing/2014/main" id="{C54B2E5B-EB57-4DD8-A401-BF4547E1593C}"/>
            </a:ext>
          </a:extLst>
        </xdr:cNvPr>
        <xdr:cNvSpPr txBox="1"/>
      </xdr:nvSpPr>
      <xdr:spPr>
        <a:xfrm>
          <a:off x="4924424" y="4106335"/>
          <a:ext cx="2676526" cy="713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aseline="0">
              <a:latin typeface="Lucida Bright" panose="02040602050505020304" pitchFamily="18" charset="0"/>
            </a:rPr>
            <a:t>Correct Conclusion</a:t>
          </a:r>
        </a:p>
      </xdr:txBody>
    </xdr:sp>
    <xdr:clientData/>
  </xdr:twoCellAnchor>
  <xdr:twoCellAnchor>
    <xdr:from>
      <xdr:col>13</xdr:col>
      <xdr:colOff>304799</xdr:colOff>
      <xdr:row>22</xdr:row>
      <xdr:rowOff>162985</xdr:rowOff>
    </xdr:from>
    <xdr:to>
      <xdr:col>17</xdr:col>
      <xdr:colOff>419100</xdr:colOff>
      <xdr:row>26</xdr:row>
      <xdr:rowOff>114300</xdr:rowOff>
    </xdr:to>
    <xdr:sp macro="" textlink="">
      <xdr:nvSpPr>
        <xdr:cNvPr id="9" name="TextBox 8">
          <a:extLst>
            <a:ext uri="{FF2B5EF4-FFF2-40B4-BE49-F238E27FC236}">
              <a16:creationId xmlns:a16="http://schemas.microsoft.com/office/drawing/2014/main" id="{9F993E18-7AFF-4BFC-8532-E2B273DBFE7F}"/>
            </a:ext>
          </a:extLst>
        </xdr:cNvPr>
        <xdr:cNvSpPr txBox="1"/>
      </xdr:nvSpPr>
      <xdr:spPr>
        <a:xfrm>
          <a:off x="7619999" y="4144435"/>
          <a:ext cx="2552701" cy="675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aseline="0">
              <a:latin typeface="Lucida Bright" panose="02040602050505020304" pitchFamily="18" charset="0"/>
            </a:rPr>
            <a:t>Type II Error</a:t>
          </a:r>
        </a:p>
      </xdr:txBody>
    </xdr:sp>
    <xdr:clientData/>
  </xdr:twoCellAnchor>
  <xdr:twoCellAnchor>
    <xdr:from>
      <xdr:col>13</xdr:col>
      <xdr:colOff>295274</xdr:colOff>
      <xdr:row>26</xdr:row>
      <xdr:rowOff>124885</xdr:rowOff>
    </xdr:from>
    <xdr:to>
      <xdr:col>17</xdr:col>
      <xdr:colOff>428625</xdr:colOff>
      <xdr:row>30</xdr:row>
      <xdr:rowOff>95250</xdr:rowOff>
    </xdr:to>
    <xdr:sp macro="" textlink="">
      <xdr:nvSpPr>
        <xdr:cNvPr id="10" name="TextBox 9">
          <a:extLst>
            <a:ext uri="{FF2B5EF4-FFF2-40B4-BE49-F238E27FC236}">
              <a16:creationId xmlns:a16="http://schemas.microsoft.com/office/drawing/2014/main" id="{67A63529-2F0E-41EB-81D7-4B10E251E3C1}"/>
            </a:ext>
          </a:extLst>
        </xdr:cNvPr>
        <xdr:cNvSpPr txBox="1"/>
      </xdr:nvSpPr>
      <xdr:spPr>
        <a:xfrm>
          <a:off x="7610474" y="4830235"/>
          <a:ext cx="2571751" cy="6942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aseline="0">
              <a:latin typeface="Lucida Bright" panose="02040602050505020304" pitchFamily="18" charset="0"/>
            </a:rPr>
            <a:t>Correct Conclusion</a:t>
          </a:r>
        </a:p>
      </xdr:txBody>
    </xdr:sp>
    <xdr:clientData/>
  </xdr:twoCellAnchor>
  <xdr:twoCellAnchor>
    <xdr:from>
      <xdr:col>9</xdr:col>
      <xdr:colOff>47624</xdr:colOff>
      <xdr:row>26</xdr:row>
      <xdr:rowOff>124885</xdr:rowOff>
    </xdr:from>
    <xdr:to>
      <xdr:col>13</xdr:col>
      <xdr:colOff>285750</xdr:colOff>
      <xdr:row>30</xdr:row>
      <xdr:rowOff>76200</xdr:rowOff>
    </xdr:to>
    <xdr:sp macro="" textlink="">
      <xdr:nvSpPr>
        <xdr:cNvPr id="11" name="TextBox 10">
          <a:extLst>
            <a:ext uri="{FF2B5EF4-FFF2-40B4-BE49-F238E27FC236}">
              <a16:creationId xmlns:a16="http://schemas.microsoft.com/office/drawing/2014/main" id="{C70C67E9-4C37-411C-A025-6671400D4DAD}"/>
            </a:ext>
          </a:extLst>
        </xdr:cNvPr>
        <xdr:cNvSpPr txBox="1"/>
      </xdr:nvSpPr>
      <xdr:spPr>
        <a:xfrm>
          <a:off x="4924424" y="4830235"/>
          <a:ext cx="2676526" cy="675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aseline="0">
              <a:latin typeface="Lucida Bright" panose="02040602050505020304" pitchFamily="18" charset="0"/>
            </a:rPr>
            <a:t>Type I Error</a:t>
          </a:r>
        </a:p>
      </xdr:txBody>
    </xdr:sp>
    <xdr:clientData/>
  </xdr:twoCellAnchor>
  <xdr:twoCellAnchor>
    <xdr:from>
      <xdr:col>6</xdr:col>
      <xdr:colOff>447674</xdr:colOff>
      <xdr:row>26</xdr:row>
      <xdr:rowOff>134410</xdr:rowOff>
    </xdr:from>
    <xdr:to>
      <xdr:col>9</xdr:col>
      <xdr:colOff>38099</xdr:colOff>
      <xdr:row>30</xdr:row>
      <xdr:rowOff>95250</xdr:rowOff>
    </xdr:to>
    <xdr:sp macro="" textlink="">
      <xdr:nvSpPr>
        <xdr:cNvPr id="12" name="TextBox 11">
          <a:extLst>
            <a:ext uri="{FF2B5EF4-FFF2-40B4-BE49-F238E27FC236}">
              <a16:creationId xmlns:a16="http://schemas.microsoft.com/office/drawing/2014/main" id="{7CFA22A1-2C8D-48CC-8B5C-33E7895AB313}"/>
            </a:ext>
          </a:extLst>
        </xdr:cNvPr>
        <xdr:cNvSpPr txBox="1"/>
      </xdr:nvSpPr>
      <xdr:spPr>
        <a:xfrm>
          <a:off x="3495674" y="4839760"/>
          <a:ext cx="1419225" cy="684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1800" baseline="0">
              <a:latin typeface="Lucida Bright" panose="02040602050505020304" pitchFamily="18" charset="0"/>
            </a:rPr>
            <a:t>Reject Ho</a:t>
          </a:r>
        </a:p>
      </xdr:txBody>
    </xdr:sp>
    <xdr:clientData/>
  </xdr:twoCellAnchor>
  <xdr:twoCellAnchor>
    <xdr:from>
      <xdr:col>3</xdr:col>
      <xdr:colOff>570442</xdr:colOff>
      <xdr:row>31</xdr:row>
      <xdr:rowOff>115358</xdr:rowOff>
    </xdr:from>
    <xdr:to>
      <xdr:col>24</xdr:col>
      <xdr:colOff>95249</xdr:colOff>
      <xdr:row>34</xdr:row>
      <xdr:rowOff>133350</xdr:rowOff>
    </xdr:to>
    <xdr:sp macro="" textlink="">
      <xdr:nvSpPr>
        <xdr:cNvPr id="13" name="TextBox 12">
          <a:extLst>
            <a:ext uri="{FF2B5EF4-FFF2-40B4-BE49-F238E27FC236}">
              <a16:creationId xmlns:a16="http://schemas.microsoft.com/office/drawing/2014/main" id="{99EB27F1-0C71-4D3D-80EE-3C354FD1DDFB}"/>
            </a:ext>
          </a:extLst>
        </xdr:cNvPr>
        <xdr:cNvSpPr txBox="1"/>
      </xdr:nvSpPr>
      <xdr:spPr>
        <a:xfrm>
          <a:off x="2399242" y="5725583"/>
          <a:ext cx="12326407" cy="560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aseline="0">
              <a:latin typeface="Lucida Bright" panose="02040602050505020304" pitchFamily="18" charset="0"/>
            </a:rPr>
            <a:t>There are no Types III or Types IV errors.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381848</xdr:colOff>
      <xdr:row>1</xdr:row>
      <xdr:rowOff>132502</xdr:rowOff>
    </xdr:from>
    <xdr:to>
      <xdr:col>19</xdr:col>
      <xdr:colOff>480060</xdr:colOff>
      <xdr:row>30</xdr:row>
      <xdr:rowOff>167640</xdr:rowOff>
    </xdr:to>
    <xdr:sp macro="" textlink="">
      <xdr:nvSpPr>
        <xdr:cNvPr id="2" name="TextBox 1">
          <a:extLst>
            <a:ext uri="{FF2B5EF4-FFF2-40B4-BE49-F238E27FC236}">
              <a16:creationId xmlns:a16="http://schemas.microsoft.com/office/drawing/2014/main" id="{D64ED3D5-7AB0-4B36-85BC-D157AAEF0616}"/>
            </a:ext>
          </a:extLst>
        </xdr:cNvPr>
        <xdr:cNvSpPr txBox="1"/>
      </xdr:nvSpPr>
      <xdr:spPr>
        <a:xfrm>
          <a:off x="2210648" y="315382"/>
          <a:ext cx="9851812" cy="5338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aseline="0">
              <a:latin typeface="Lucida Bright" panose="02040602050505020304" pitchFamily="18" charset="0"/>
            </a:rPr>
            <a:t>Notes:</a:t>
          </a:r>
        </a:p>
        <a:p>
          <a:endParaRPr lang="en-US" sz="1800" baseline="0">
            <a:latin typeface="Lucida Bright" panose="02040602050505020304" pitchFamily="18" charset="0"/>
          </a:endParaRPr>
        </a:p>
        <a:p>
          <a:endParaRPr lang="en-US" sz="1800" baseline="0">
            <a:latin typeface="Lucida Bright" panose="02040602050505020304" pitchFamily="18" charset="0"/>
          </a:endParaRPr>
        </a:p>
        <a:p>
          <a:endParaRPr lang="en-US" sz="1800" baseline="0">
            <a:latin typeface="Lucida Bright" panose="02040602050505020304" pitchFamily="18" charset="0"/>
          </a:endParaRPr>
        </a:p>
        <a:p>
          <a:endParaRPr lang="en-US" sz="1800" baseline="0">
            <a:latin typeface="Lucida Bright" panose="02040602050505020304" pitchFamily="18" charset="0"/>
          </a:endParaRPr>
        </a:p>
      </xdr:txBody>
    </xdr:sp>
    <xdr:clientData/>
  </xdr:twoCellAnchor>
  <xdr:twoCellAnchor>
    <xdr:from>
      <xdr:col>0</xdr:col>
      <xdr:colOff>245533</xdr:colOff>
      <xdr:row>0</xdr:row>
      <xdr:rowOff>160866</xdr:rowOff>
    </xdr:from>
    <xdr:to>
      <xdr:col>2</xdr:col>
      <xdr:colOff>160020</xdr:colOff>
      <xdr:row>4</xdr:row>
      <xdr:rowOff>129539</xdr:rowOff>
    </xdr:to>
    <xdr:sp macro="" textlink="">
      <xdr:nvSpPr>
        <xdr:cNvPr id="3" name="Left Arrow 62">
          <a:hlinkClick xmlns:r="http://schemas.openxmlformats.org/officeDocument/2006/relationships" r:id="rId1"/>
          <a:extLst>
            <a:ext uri="{FF2B5EF4-FFF2-40B4-BE49-F238E27FC236}">
              <a16:creationId xmlns:a16="http://schemas.microsoft.com/office/drawing/2014/main" id="{E8505D9E-32B3-41DD-9408-6FDE7263DBD8}"/>
            </a:ext>
          </a:extLst>
        </xdr:cNvPr>
        <xdr:cNvSpPr/>
      </xdr:nvSpPr>
      <xdr:spPr>
        <a:xfrm>
          <a:off x="245533" y="160866"/>
          <a:ext cx="1133687" cy="700193"/>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000">
              <a:latin typeface="Lucida Bright" panose="02040602050505020304" pitchFamily="18" charset="0"/>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465668</xdr:colOff>
      <xdr:row>1</xdr:row>
      <xdr:rowOff>140122</xdr:rowOff>
    </xdr:from>
    <xdr:to>
      <xdr:col>19</xdr:col>
      <xdr:colOff>563880</xdr:colOff>
      <xdr:row>12</xdr:row>
      <xdr:rowOff>30480</xdr:rowOff>
    </xdr:to>
    <xdr:sp macro="" textlink="">
      <xdr:nvSpPr>
        <xdr:cNvPr id="2" name="TextBox 1">
          <a:extLst>
            <a:ext uri="{FF2B5EF4-FFF2-40B4-BE49-F238E27FC236}">
              <a16:creationId xmlns:a16="http://schemas.microsoft.com/office/drawing/2014/main" id="{D263B318-DE42-458D-A1DA-1C90E0070420}"/>
            </a:ext>
          </a:extLst>
        </xdr:cNvPr>
        <xdr:cNvSpPr txBox="1"/>
      </xdr:nvSpPr>
      <xdr:spPr>
        <a:xfrm>
          <a:off x="2294468" y="323002"/>
          <a:ext cx="9851812" cy="19020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aseline="0">
              <a:latin typeface="Lucida Bright" panose="02040602050505020304" pitchFamily="18" charset="0"/>
            </a:rPr>
            <a:t>Dummy Variable: A variable in which there are only two possible outcomes. For analysis, one of the outcomes is coded a 1 and the other a 0.</a:t>
          </a:r>
        </a:p>
        <a:p>
          <a:r>
            <a:rPr lang="en-US" sz="1800" baseline="0">
              <a:latin typeface="Lucida Bright" panose="02040602050505020304" pitchFamily="18" charset="0"/>
            </a:rPr>
            <a:t>It is used in regression analysis when we want to include qualitative variables.</a:t>
          </a:r>
        </a:p>
        <a:p>
          <a:endParaRPr lang="en-US" sz="1800" baseline="0">
            <a:latin typeface="Lucida Bright" panose="02040602050505020304" pitchFamily="18" charset="0"/>
          </a:endParaRPr>
        </a:p>
        <a:p>
          <a:r>
            <a:rPr lang="en-US" sz="1800" baseline="0">
              <a:latin typeface="Lucida Bright" panose="02040602050505020304" pitchFamily="18" charset="0"/>
            </a:rPr>
            <a:t>The important point to remember is that when a categorical (not numerical) variable has k levels, k-1 dummy variables are required in the multiple regression analysis.</a:t>
          </a:r>
        </a:p>
        <a:p>
          <a:endParaRPr lang="en-US" sz="1800" baseline="0">
            <a:latin typeface="Lucida Bright" panose="02040602050505020304" pitchFamily="18" charset="0"/>
          </a:endParaRPr>
        </a:p>
        <a:p>
          <a:endParaRPr lang="en-US" sz="1800" baseline="0">
            <a:latin typeface="Lucida Bright" panose="02040602050505020304" pitchFamily="18" charset="0"/>
          </a:endParaRPr>
        </a:p>
        <a:p>
          <a:endParaRPr lang="en-US" sz="1800" baseline="0">
            <a:latin typeface="Lucida Bright" panose="02040602050505020304" pitchFamily="18" charset="0"/>
          </a:endParaRPr>
        </a:p>
        <a:p>
          <a:endParaRPr lang="en-US" sz="1800" baseline="0">
            <a:latin typeface="Lucida Bright" panose="02040602050505020304" pitchFamily="18" charset="0"/>
          </a:endParaRPr>
        </a:p>
      </xdr:txBody>
    </xdr:sp>
    <xdr:clientData/>
  </xdr:twoCellAnchor>
  <xdr:twoCellAnchor>
    <xdr:from>
      <xdr:col>0</xdr:col>
      <xdr:colOff>245533</xdr:colOff>
      <xdr:row>0</xdr:row>
      <xdr:rowOff>160866</xdr:rowOff>
    </xdr:from>
    <xdr:to>
      <xdr:col>2</xdr:col>
      <xdr:colOff>160020</xdr:colOff>
      <xdr:row>4</xdr:row>
      <xdr:rowOff>129539</xdr:rowOff>
    </xdr:to>
    <xdr:sp macro="" textlink="">
      <xdr:nvSpPr>
        <xdr:cNvPr id="3" name="Left Arrow 62">
          <a:hlinkClick xmlns:r="http://schemas.openxmlformats.org/officeDocument/2006/relationships" r:id="rId1"/>
          <a:extLst>
            <a:ext uri="{FF2B5EF4-FFF2-40B4-BE49-F238E27FC236}">
              <a16:creationId xmlns:a16="http://schemas.microsoft.com/office/drawing/2014/main" id="{903EFD97-BCA1-4FC4-893B-1481B15802F5}"/>
            </a:ext>
          </a:extLst>
        </xdr:cNvPr>
        <xdr:cNvSpPr/>
      </xdr:nvSpPr>
      <xdr:spPr>
        <a:xfrm>
          <a:off x="245533" y="160866"/>
          <a:ext cx="1133687" cy="700193"/>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000">
              <a:latin typeface="Lucida Bright" panose="02040602050505020304" pitchFamily="18" charset="0"/>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81643</xdr:colOff>
      <xdr:row>2</xdr:row>
      <xdr:rowOff>149679</xdr:rowOff>
    </xdr:from>
    <xdr:to>
      <xdr:col>3</xdr:col>
      <xdr:colOff>0</xdr:colOff>
      <xdr:row>7</xdr:row>
      <xdr:rowOff>81645</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691243" y="530679"/>
          <a:ext cx="1137557" cy="88446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rPr>
            <a:t>Back</a:t>
          </a:r>
        </a:p>
      </xdr:txBody>
    </xdr:sp>
    <xdr:clientData/>
  </xdr:twoCellAnchor>
  <xdr:twoCellAnchor>
    <xdr:from>
      <xdr:col>12</xdr:col>
      <xdr:colOff>231322</xdr:colOff>
      <xdr:row>8</xdr:row>
      <xdr:rowOff>0</xdr:rowOff>
    </xdr:from>
    <xdr:to>
      <xdr:col>12</xdr:col>
      <xdr:colOff>231322</xdr:colOff>
      <xdr:row>43</xdr:row>
      <xdr:rowOff>149679</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a:off x="7546522" y="1660071"/>
          <a:ext cx="0" cy="7233558"/>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231321</xdr:colOff>
      <xdr:row>3</xdr:row>
      <xdr:rowOff>13606</xdr:rowOff>
    </xdr:from>
    <xdr:to>
      <xdr:col>19</xdr:col>
      <xdr:colOff>13607</xdr:colOff>
      <xdr:row>7</xdr:row>
      <xdr:rowOff>40821</xdr:rowOff>
    </xdr:to>
    <xdr:sp macro="" textlink="">
      <xdr:nvSpPr>
        <xdr:cNvPr id="5" name="Rounded Rectangle 5">
          <a:extLst>
            <a:ext uri="{FF2B5EF4-FFF2-40B4-BE49-F238E27FC236}">
              <a16:creationId xmlns:a16="http://schemas.microsoft.com/office/drawing/2014/main" id="{00000000-0008-0000-0200-000005000000}"/>
            </a:ext>
          </a:extLst>
        </xdr:cNvPr>
        <xdr:cNvSpPr/>
      </xdr:nvSpPr>
      <xdr:spPr>
        <a:xfrm>
          <a:off x="8191500" y="585106"/>
          <a:ext cx="3456214" cy="789215"/>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C000"/>
              </a:solidFill>
            </a:rPr>
            <a:t>Answer</a:t>
          </a:r>
        </a:p>
      </xdr:txBody>
    </xdr:sp>
    <xdr:clientData/>
  </xdr:twoCellAnchor>
  <xdr:twoCellAnchor>
    <xdr:from>
      <xdr:col>1</xdr:col>
      <xdr:colOff>571500</xdr:colOff>
      <xdr:row>9</xdr:row>
      <xdr:rowOff>95250</xdr:rowOff>
    </xdr:from>
    <xdr:to>
      <xdr:col>11</xdr:col>
      <xdr:colOff>394606</xdr:colOff>
      <xdr:row>33</xdr:row>
      <xdr:rowOff>27213</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183821" y="1809750"/>
              <a:ext cx="5946321" cy="4476749"/>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solidFill>
                    <a:schemeClr val="dk1"/>
                  </a:solidFill>
                  <a:latin typeface="+mn-lt"/>
                  <a:ea typeface="+mn-ea"/>
                  <a:cs typeface="+mn-cs"/>
                </a:rPr>
                <a:t>Given</a:t>
              </a:r>
              <a:r>
                <a:rPr lang="en-US" sz="2000" baseline="0">
                  <a:solidFill>
                    <a:schemeClr val="dk1"/>
                  </a:solidFill>
                  <a:latin typeface="+mn-lt"/>
                  <a:ea typeface="+mn-ea"/>
                  <a:cs typeface="+mn-cs"/>
                </a:rPr>
                <a:t> the following information</a:t>
              </a:r>
            </a:p>
            <a:p>
              <a:r>
                <a:rPr lang="en-US" sz="2000" baseline="0">
                  <a:solidFill>
                    <a:schemeClr val="dk1"/>
                  </a:solidFill>
                  <a:latin typeface="+mn-lt"/>
                  <a:ea typeface="+mn-ea"/>
                  <a:cs typeface="+mn-cs"/>
                </a:rPr>
                <a:t>a)  find  the z score using the Standardize Excel function:</a:t>
              </a:r>
            </a:p>
            <a:p>
              <a:endParaRPr lang="en-US" sz="2000" baseline="0">
                <a:solidFill>
                  <a:schemeClr val="dk1"/>
                </a:solidFill>
                <a:latin typeface="+mn-lt"/>
                <a:ea typeface="+mn-ea"/>
                <a:cs typeface="+mn-cs"/>
              </a:endParaRPr>
            </a:p>
            <a:p>
              <a:r>
                <a:rPr lang="en-US" sz="2000" baseline="0">
                  <a:solidFill>
                    <a:schemeClr val="dk1"/>
                  </a:solidFill>
                  <a:latin typeface="+mn-lt"/>
                  <a:ea typeface="+mn-ea"/>
                  <a:cs typeface="+mn-cs"/>
                </a:rPr>
                <a:t>x= 275</a:t>
              </a:r>
            </a:p>
            <a:p>
              <a14:m>
                <m:oMath xmlns:m="http://schemas.openxmlformats.org/officeDocument/2006/math">
                  <m:acc>
                    <m:accPr>
                      <m:chr m:val="̅"/>
                      <m:ctrlPr>
                        <a:rPr lang="en-US" sz="2000" i="1">
                          <a:solidFill>
                            <a:schemeClr val="dk1"/>
                          </a:solidFill>
                          <a:latin typeface="Cambria Math" panose="02040503050406030204" pitchFamily="18" charset="0"/>
                          <a:ea typeface="+mn-ea"/>
                          <a:cs typeface="+mn-cs"/>
                        </a:rPr>
                      </m:ctrlPr>
                    </m:accPr>
                    <m:e>
                      <m:r>
                        <a:rPr lang="en-US" sz="2000" b="0" i="1">
                          <a:solidFill>
                            <a:schemeClr val="dk1"/>
                          </a:solidFill>
                          <a:latin typeface="Cambria Math" panose="02040503050406030204" pitchFamily="18" charset="0"/>
                          <a:ea typeface="+mn-ea"/>
                          <a:cs typeface="+mn-cs"/>
                        </a:rPr>
                        <m:t>𝑥</m:t>
                      </m:r>
                    </m:e>
                  </m:acc>
                </m:oMath>
              </a14:m>
              <a:r>
                <a:rPr lang="en-US" sz="2000">
                  <a:solidFill>
                    <a:schemeClr val="dk1"/>
                  </a:solidFill>
                  <a:latin typeface="+mn-lt"/>
                  <a:ea typeface="+mn-ea"/>
                  <a:cs typeface="+mn-cs"/>
                </a:rPr>
                <a:t>=250</a:t>
              </a:r>
            </a:p>
            <a:p>
              <a:r>
                <a:rPr lang="en-US" sz="2000">
                  <a:solidFill>
                    <a:schemeClr val="dk1"/>
                  </a:solidFill>
                  <a:latin typeface="+mn-lt"/>
                  <a:ea typeface="+mn-ea"/>
                  <a:cs typeface="+mn-cs"/>
                </a:rPr>
                <a:t>s= 25</a:t>
              </a:r>
            </a:p>
            <a:p>
              <a:endParaRPr lang="en-US" sz="2000">
                <a:solidFill>
                  <a:schemeClr val="dk1"/>
                </a:solidFill>
                <a:latin typeface="+mn-lt"/>
                <a:ea typeface="+mn-ea"/>
                <a:cs typeface="+mn-cs"/>
              </a:endParaRPr>
            </a:p>
            <a:p>
              <a:r>
                <a:rPr lang="en-US" sz="2000">
                  <a:solidFill>
                    <a:schemeClr val="dk1"/>
                  </a:solidFill>
                  <a:latin typeface="+mn-lt"/>
                  <a:ea typeface="+mn-ea"/>
                  <a:cs typeface="+mn-cs"/>
                </a:rPr>
                <a:t>b)</a:t>
              </a:r>
              <a:r>
                <a:rPr lang="en-US" sz="2000" baseline="0">
                  <a:solidFill>
                    <a:schemeClr val="dk1"/>
                  </a:solidFill>
                  <a:latin typeface="+mn-lt"/>
                  <a:ea typeface="+mn-ea"/>
                  <a:cs typeface="+mn-cs"/>
                </a:rPr>
                <a:t> Lets assume that the z score is 1.2</a:t>
              </a:r>
            </a:p>
            <a:p>
              <a:r>
                <a:rPr lang="en-US" sz="2000" baseline="0">
                  <a:solidFill>
                    <a:schemeClr val="dk1"/>
                  </a:solidFill>
                  <a:latin typeface="+mn-lt"/>
                  <a:ea typeface="+mn-ea"/>
                  <a:cs typeface="+mn-cs"/>
                </a:rPr>
                <a:t>x=275</a:t>
              </a:r>
            </a:p>
            <a:p>
              <a:r>
                <a:rPr lang="el-GR" sz="2000" baseline="0">
                  <a:solidFill>
                    <a:schemeClr val="dk1"/>
                  </a:solidFill>
                  <a:latin typeface="+mn-lt"/>
                  <a:ea typeface="+mn-ea"/>
                  <a:cs typeface="+mn-cs"/>
                </a:rPr>
                <a:t>σ</a:t>
              </a:r>
              <a:r>
                <a:rPr lang="en-US" sz="2000" baseline="0">
                  <a:solidFill>
                    <a:schemeClr val="dk1"/>
                  </a:solidFill>
                  <a:latin typeface="+mn-lt"/>
                  <a:ea typeface="+mn-ea"/>
                  <a:cs typeface="+mn-cs"/>
                </a:rPr>
                <a:t>=25</a:t>
              </a:r>
            </a:p>
            <a:p>
              <a:r>
                <a:rPr lang="en-US" sz="2000" baseline="0">
                  <a:solidFill>
                    <a:schemeClr val="dk1"/>
                  </a:solidFill>
                  <a:latin typeface="+mn-lt"/>
                  <a:ea typeface="+mn-ea"/>
                  <a:cs typeface="+mn-cs"/>
                </a:rPr>
                <a:t>find the value of µ</a:t>
              </a:r>
            </a:p>
            <a:p>
              <a:endParaRPr lang="en-US" sz="2000">
                <a:solidFill>
                  <a:schemeClr val="dk1"/>
                </a:solidFill>
                <a:latin typeface="+mn-lt"/>
                <a:ea typeface="+mn-ea"/>
                <a:cs typeface="+mn-cs"/>
              </a:endParaRPr>
            </a:p>
          </xdr:txBody>
        </xdr:sp>
      </mc:Choice>
      <mc:Fallback xmlns="">
        <xdr:sp macro="" textlink="">
          <xdr:nvSpPr>
            <xdr:cNvPr id="6" name="TextBox 5">
              <a:extLst>
                <a:ext uri="{FF2B5EF4-FFF2-40B4-BE49-F238E27FC236}">
                  <a16:creationId xmlns:a16="http://schemas.microsoft.com/office/drawing/2014/main" id="{8E1CD2D3-6F7D-40C4-859C-076553EB1D3B}"/>
                </a:ext>
              </a:extLst>
            </xdr:cNvPr>
            <xdr:cNvSpPr txBox="1"/>
          </xdr:nvSpPr>
          <xdr:spPr>
            <a:xfrm>
              <a:off x="1183821" y="1809750"/>
              <a:ext cx="5946321" cy="4476749"/>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solidFill>
                    <a:schemeClr val="dk1"/>
                  </a:solidFill>
                  <a:latin typeface="+mn-lt"/>
                  <a:ea typeface="+mn-ea"/>
                  <a:cs typeface="+mn-cs"/>
                </a:rPr>
                <a:t>Given</a:t>
              </a:r>
              <a:r>
                <a:rPr lang="en-US" sz="2000" baseline="0">
                  <a:solidFill>
                    <a:schemeClr val="dk1"/>
                  </a:solidFill>
                  <a:latin typeface="+mn-lt"/>
                  <a:ea typeface="+mn-ea"/>
                  <a:cs typeface="+mn-cs"/>
                </a:rPr>
                <a:t> the following information</a:t>
              </a:r>
            </a:p>
            <a:p>
              <a:r>
                <a:rPr lang="en-US" sz="2000" baseline="0">
                  <a:solidFill>
                    <a:schemeClr val="dk1"/>
                  </a:solidFill>
                  <a:latin typeface="+mn-lt"/>
                  <a:ea typeface="+mn-ea"/>
                  <a:cs typeface="+mn-cs"/>
                </a:rPr>
                <a:t>a)  find  the z score using the Standardize Excel function:</a:t>
              </a:r>
            </a:p>
            <a:p>
              <a:endParaRPr lang="en-US" sz="2000" baseline="0">
                <a:solidFill>
                  <a:schemeClr val="dk1"/>
                </a:solidFill>
                <a:latin typeface="+mn-lt"/>
                <a:ea typeface="+mn-ea"/>
                <a:cs typeface="+mn-cs"/>
              </a:endParaRPr>
            </a:p>
            <a:p>
              <a:r>
                <a:rPr lang="en-US" sz="2000" baseline="0">
                  <a:solidFill>
                    <a:schemeClr val="dk1"/>
                  </a:solidFill>
                  <a:latin typeface="+mn-lt"/>
                  <a:ea typeface="+mn-ea"/>
                  <a:cs typeface="+mn-cs"/>
                </a:rPr>
                <a:t>x= 275</a:t>
              </a:r>
            </a:p>
            <a:p>
              <a:r>
                <a:rPr lang="en-US" sz="2000" b="0" i="0">
                  <a:solidFill>
                    <a:schemeClr val="dk1"/>
                  </a:solidFill>
                  <a:latin typeface="Cambria Math" panose="02040503050406030204" pitchFamily="18" charset="0"/>
                  <a:ea typeface="+mn-ea"/>
                  <a:cs typeface="+mn-cs"/>
                </a:rPr>
                <a:t>𝑥 ̅</a:t>
              </a:r>
              <a:r>
                <a:rPr lang="en-US" sz="2000">
                  <a:solidFill>
                    <a:schemeClr val="dk1"/>
                  </a:solidFill>
                  <a:latin typeface="+mn-lt"/>
                  <a:ea typeface="+mn-ea"/>
                  <a:cs typeface="+mn-cs"/>
                </a:rPr>
                <a:t>=250</a:t>
              </a:r>
            </a:p>
            <a:p>
              <a:r>
                <a:rPr lang="en-US" sz="2000">
                  <a:solidFill>
                    <a:schemeClr val="dk1"/>
                  </a:solidFill>
                  <a:latin typeface="+mn-lt"/>
                  <a:ea typeface="+mn-ea"/>
                  <a:cs typeface="+mn-cs"/>
                </a:rPr>
                <a:t>s= 25</a:t>
              </a:r>
            </a:p>
            <a:p>
              <a:endParaRPr lang="en-US" sz="2000">
                <a:solidFill>
                  <a:schemeClr val="dk1"/>
                </a:solidFill>
                <a:latin typeface="+mn-lt"/>
                <a:ea typeface="+mn-ea"/>
                <a:cs typeface="+mn-cs"/>
              </a:endParaRPr>
            </a:p>
            <a:p>
              <a:r>
                <a:rPr lang="en-US" sz="2000">
                  <a:solidFill>
                    <a:schemeClr val="dk1"/>
                  </a:solidFill>
                  <a:latin typeface="+mn-lt"/>
                  <a:ea typeface="+mn-ea"/>
                  <a:cs typeface="+mn-cs"/>
                </a:rPr>
                <a:t>b)</a:t>
              </a:r>
              <a:r>
                <a:rPr lang="en-US" sz="2000" baseline="0">
                  <a:solidFill>
                    <a:schemeClr val="dk1"/>
                  </a:solidFill>
                  <a:latin typeface="+mn-lt"/>
                  <a:ea typeface="+mn-ea"/>
                  <a:cs typeface="+mn-cs"/>
                </a:rPr>
                <a:t> Lets assume that the z score is 1.2</a:t>
              </a:r>
            </a:p>
            <a:p>
              <a:r>
                <a:rPr lang="en-US" sz="2000" baseline="0">
                  <a:solidFill>
                    <a:schemeClr val="dk1"/>
                  </a:solidFill>
                  <a:latin typeface="+mn-lt"/>
                  <a:ea typeface="+mn-ea"/>
                  <a:cs typeface="+mn-cs"/>
                </a:rPr>
                <a:t>x=275</a:t>
              </a:r>
            </a:p>
            <a:p>
              <a:r>
                <a:rPr lang="el-GR" sz="2000" baseline="0">
                  <a:solidFill>
                    <a:schemeClr val="dk1"/>
                  </a:solidFill>
                  <a:latin typeface="+mn-lt"/>
                  <a:ea typeface="+mn-ea"/>
                  <a:cs typeface="+mn-cs"/>
                </a:rPr>
                <a:t>σ</a:t>
              </a:r>
              <a:r>
                <a:rPr lang="en-US" sz="2000" baseline="0">
                  <a:solidFill>
                    <a:schemeClr val="dk1"/>
                  </a:solidFill>
                  <a:latin typeface="+mn-lt"/>
                  <a:ea typeface="+mn-ea"/>
                  <a:cs typeface="+mn-cs"/>
                </a:rPr>
                <a:t>=25</a:t>
              </a:r>
            </a:p>
            <a:p>
              <a:r>
                <a:rPr lang="en-US" sz="2000" baseline="0">
                  <a:solidFill>
                    <a:schemeClr val="dk1"/>
                  </a:solidFill>
                  <a:latin typeface="+mn-lt"/>
                  <a:ea typeface="+mn-ea"/>
                  <a:cs typeface="+mn-cs"/>
                </a:rPr>
                <a:t>find the value of µ</a:t>
              </a:r>
            </a:p>
            <a:p>
              <a:endParaRPr lang="en-US" sz="2000">
                <a:solidFill>
                  <a:schemeClr val="dk1"/>
                </a:solidFill>
                <a:latin typeface="+mn-lt"/>
                <a:ea typeface="+mn-ea"/>
                <a:cs typeface="+mn-cs"/>
              </a:endParaRPr>
            </a:p>
          </xdr:txBody>
        </xdr:sp>
      </mc:Fallback>
    </mc:AlternateContent>
    <xdr:clientData/>
  </xdr:twoCellAnchor>
  <xdr:twoCellAnchor>
    <xdr:from>
      <xdr:col>3</xdr:col>
      <xdr:colOff>598715</xdr:colOff>
      <xdr:row>2</xdr:row>
      <xdr:rowOff>149678</xdr:rowOff>
    </xdr:from>
    <xdr:to>
      <xdr:col>12</xdr:col>
      <xdr:colOff>95250</xdr:colOff>
      <xdr:row>7</xdr:row>
      <xdr:rowOff>35378</xdr:rowOff>
    </xdr:to>
    <xdr:sp macro="" textlink="">
      <xdr:nvSpPr>
        <xdr:cNvPr id="9" name="Rounded Rectangle 8">
          <a:extLst>
            <a:ext uri="{FF2B5EF4-FFF2-40B4-BE49-F238E27FC236}">
              <a16:creationId xmlns:a16="http://schemas.microsoft.com/office/drawing/2014/main" id="{00000000-0008-0000-0200-000009000000}"/>
            </a:ext>
          </a:extLst>
        </xdr:cNvPr>
        <xdr:cNvSpPr/>
      </xdr:nvSpPr>
      <xdr:spPr>
        <a:xfrm>
          <a:off x="2435679" y="530678"/>
          <a:ext cx="5007428" cy="838200"/>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Problem 10 Solution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122465</xdr:colOff>
      <xdr:row>10</xdr:row>
      <xdr:rowOff>81646</xdr:rowOff>
    </xdr:from>
    <xdr:to>
      <xdr:col>10</xdr:col>
      <xdr:colOff>65316</xdr:colOff>
      <xdr:row>19</xdr:row>
      <xdr:rowOff>54430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734786" y="1986646"/>
          <a:ext cx="7726137" cy="1687284"/>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bg1"/>
              </a:solidFill>
            </a:rPr>
            <a:t>Stevenson</a:t>
          </a:r>
          <a:r>
            <a:rPr lang="en-US" sz="800" baseline="0">
              <a:solidFill>
                <a:schemeClr val="bg1"/>
              </a:solidFill>
            </a:rPr>
            <a:t> 198</a:t>
          </a:r>
          <a:endParaRPr lang="en-US" sz="800">
            <a:solidFill>
              <a:schemeClr val="bg1"/>
            </a:solidFill>
          </a:endParaRPr>
        </a:p>
        <a:p>
          <a:r>
            <a:rPr lang="en-US" sz="2000">
              <a:solidFill>
                <a:schemeClr val="tx1"/>
              </a:solidFill>
            </a:rPr>
            <a:t>Given the following</a:t>
          </a:r>
          <a:r>
            <a:rPr lang="en-US" sz="2000" baseline="0">
              <a:solidFill>
                <a:schemeClr val="tx1"/>
              </a:solidFill>
            </a:rPr>
            <a:t> payoff table select the alternative that has the highest EMV (Expected Monetary Value).</a:t>
          </a:r>
        </a:p>
      </xdr:txBody>
    </xdr:sp>
    <xdr:clientData/>
  </xdr:twoCellAnchor>
  <xdr:twoCellAnchor>
    <xdr:from>
      <xdr:col>1</xdr:col>
      <xdr:colOff>81643</xdr:colOff>
      <xdr:row>2</xdr:row>
      <xdr:rowOff>149679</xdr:rowOff>
    </xdr:from>
    <xdr:to>
      <xdr:col>3</xdr:col>
      <xdr:colOff>0</xdr:colOff>
      <xdr:row>7</xdr:row>
      <xdr:rowOff>81645</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691243" y="530679"/>
          <a:ext cx="1137557" cy="88446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rPr>
            <a:t>Back</a:t>
          </a:r>
        </a:p>
      </xdr:txBody>
    </xdr:sp>
    <xdr:clientData/>
  </xdr:twoCellAnchor>
  <xdr:twoCellAnchor>
    <xdr:from>
      <xdr:col>10</xdr:col>
      <xdr:colOff>489860</xdr:colOff>
      <xdr:row>6</xdr:row>
      <xdr:rowOff>92529</xdr:rowOff>
    </xdr:from>
    <xdr:to>
      <xdr:col>10</xdr:col>
      <xdr:colOff>489860</xdr:colOff>
      <xdr:row>39</xdr:row>
      <xdr:rowOff>106138</xdr:rowOff>
    </xdr:to>
    <xdr:cxnSp macro="">
      <xdr:nvCxnSpPr>
        <xdr:cNvPr id="5" name="Straight Connector 4">
          <a:extLst>
            <a:ext uri="{FF2B5EF4-FFF2-40B4-BE49-F238E27FC236}">
              <a16:creationId xmlns:a16="http://schemas.microsoft.com/office/drawing/2014/main" id="{00000000-0008-0000-0300-000005000000}"/>
            </a:ext>
          </a:extLst>
        </xdr:cNvPr>
        <xdr:cNvCxnSpPr/>
      </xdr:nvCxnSpPr>
      <xdr:spPr>
        <a:xfrm>
          <a:off x="8885467" y="1235529"/>
          <a:ext cx="0" cy="7878538"/>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12</xdr:col>
      <xdr:colOff>408214</xdr:colOff>
      <xdr:row>4</xdr:row>
      <xdr:rowOff>160562</xdr:rowOff>
    </xdr:from>
    <xdr:to>
      <xdr:col>14</xdr:col>
      <xdr:colOff>381000</xdr:colOff>
      <xdr:row>8</xdr:row>
      <xdr:rowOff>187777</xdr:rowOff>
    </xdr:to>
    <xdr:sp macro="" textlink="">
      <xdr:nvSpPr>
        <xdr:cNvPr id="6" name="Rounded Rectangle 5">
          <a:extLst>
            <a:ext uri="{FF2B5EF4-FFF2-40B4-BE49-F238E27FC236}">
              <a16:creationId xmlns:a16="http://schemas.microsoft.com/office/drawing/2014/main" id="{00000000-0008-0000-0300-000006000000}"/>
            </a:ext>
          </a:extLst>
        </xdr:cNvPr>
        <xdr:cNvSpPr/>
      </xdr:nvSpPr>
      <xdr:spPr>
        <a:xfrm>
          <a:off x="10028464" y="922562"/>
          <a:ext cx="3020786" cy="789215"/>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C000"/>
              </a:solidFill>
            </a:rPr>
            <a:t>Answer</a:t>
          </a:r>
        </a:p>
      </xdr:txBody>
    </xdr:sp>
    <xdr:clientData/>
  </xdr:twoCellAnchor>
  <xdr:twoCellAnchor>
    <xdr:from>
      <xdr:col>17</xdr:col>
      <xdr:colOff>176892</xdr:colOff>
      <xdr:row>22</xdr:row>
      <xdr:rowOff>285750</xdr:rowOff>
    </xdr:from>
    <xdr:to>
      <xdr:col>21</xdr:col>
      <xdr:colOff>503464</xdr:colOff>
      <xdr:row>27</xdr:row>
      <xdr:rowOff>95250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4750142" y="5402036"/>
          <a:ext cx="2775858" cy="1306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1. Multiply each value by the probability</a:t>
          </a:r>
        </a:p>
        <a:p>
          <a:r>
            <a:rPr lang="en-US" sz="1800"/>
            <a:t>2. Select the highest value in the column</a:t>
          </a:r>
        </a:p>
      </xdr:txBody>
    </xdr:sp>
    <xdr:clientData/>
  </xdr:twoCellAnchor>
  <xdr:twoCellAnchor>
    <xdr:from>
      <xdr:col>3</xdr:col>
      <xdr:colOff>476251</xdr:colOff>
      <xdr:row>2</xdr:row>
      <xdr:rowOff>149679</xdr:rowOff>
    </xdr:from>
    <xdr:to>
      <xdr:col>8</xdr:col>
      <xdr:colOff>258536</xdr:colOff>
      <xdr:row>7</xdr:row>
      <xdr:rowOff>35379</xdr:rowOff>
    </xdr:to>
    <xdr:sp macro="" textlink="">
      <xdr:nvSpPr>
        <xdr:cNvPr id="10" name="Rounded Rectangle 9">
          <a:extLst>
            <a:ext uri="{FF2B5EF4-FFF2-40B4-BE49-F238E27FC236}">
              <a16:creationId xmlns:a16="http://schemas.microsoft.com/office/drawing/2014/main" id="{00000000-0008-0000-0300-00000A000000}"/>
            </a:ext>
          </a:extLst>
        </xdr:cNvPr>
        <xdr:cNvSpPr/>
      </xdr:nvSpPr>
      <xdr:spPr>
        <a:xfrm>
          <a:off x="2313215" y="530679"/>
          <a:ext cx="5116285" cy="838200"/>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Problem 9 Solution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122465</xdr:colOff>
      <xdr:row>10</xdr:row>
      <xdr:rowOff>81645</xdr:rowOff>
    </xdr:from>
    <xdr:to>
      <xdr:col>10</xdr:col>
      <xdr:colOff>65316</xdr:colOff>
      <xdr:row>20</xdr:row>
      <xdr:rowOff>136071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734786" y="1986645"/>
          <a:ext cx="7726137" cy="2394855"/>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bg1"/>
              </a:solidFill>
            </a:rPr>
            <a:t>Stevenson</a:t>
          </a:r>
          <a:r>
            <a:rPr lang="en-US" sz="800" baseline="0">
              <a:solidFill>
                <a:schemeClr val="bg1"/>
              </a:solidFill>
            </a:rPr>
            <a:t> 198</a:t>
          </a:r>
          <a:endParaRPr lang="en-US" sz="800">
            <a:solidFill>
              <a:schemeClr val="bg1"/>
            </a:solidFill>
          </a:endParaRPr>
        </a:p>
        <a:p>
          <a:r>
            <a:rPr lang="en-US" sz="2000">
              <a:solidFill>
                <a:schemeClr val="tx1"/>
              </a:solidFill>
            </a:rPr>
            <a:t>Given the following</a:t>
          </a:r>
          <a:r>
            <a:rPr lang="en-US" sz="2000" baseline="0">
              <a:solidFill>
                <a:schemeClr val="tx1"/>
              </a:solidFill>
            </a:rPr>
            <a:t> payoff table select the best alternative under each of these strategies:</a:t>
          </a:r>
        </a:p>
        <a:p>
          <a:endParaRPr lang="en-US" sz="2000" baseline="0">
            <a:solidFill>
              <a:schemeClr val="tx1"/>
            </a:solidFill>
          </a:endParaRPr>
        </a:p>
        <a:p>
          <a:r>
            <a:rPr lang="en-US" sz="2000" baseline="0">
              <a:solidFill>
                <a:schemeClr val="tx1"/>
              </a:solidFill>
            </a:rPr>
            <a:t>a) LaPlace</a:t>
          </a:r>
        </a:p>
        <a:p>
          <a:r>
            <a:rPr lang="en-US" sz="2000" baseline="0">
              <a:solidFill>
                <a:schemeClr val="tx1"/>
              </a:solidFill>
            </a:rPr>
            <a:t>b) Hurwicz (</a:t>
          </a:r>
          <a:r>
            <a:rPr lang="el-GR" sz="2000" baseline="0">
              <a:solidFill>
                <a:schemeClr val="tx1"/>
              </a:solidFill>
            </a:rPr>
            <a:t>α</a:t>
          </a:r>
          <a:r>
            <a:rPr lang="en-US" sz="2000" baseline="0">
              <a:solidFill>
                <a:schemeClr val="tx1"/>
              </a:solidFill>
            </a:rPr>
            <a:t>=0.7)</a:t>
          </a:r>
        </a:p>
      </xdr:txBody>
    </xdr:sp>
    <xdr:clientData/>
  </xdr:twoCellAnchor>
  <xdr:twoCellAnchor>
    <xdr:from>
      <xdr:col>1</xdr:col>
      <xdr:colOff>81643</xdr:colOff>
      <xdr:row>2</xdr:row>
      <xdr:rowOff>149679</xdr:rowOff>
    </xdr:from>
    <xdr:to>
      <xdr:col>3</xdr:col>
      <xdr:colOff>0</xdr:colOff>
      <xdr:row>7</xdr:row>
      <xdr:rowOff>81645</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691243" y="530679"/>
          <a:ext cx="1137557" cy="884466"/>
        </a:xfrm>
        <a:prstGeom prst="leftArrow">
          <a:avLst/>
        </a:prstGeom>
        <a:solidFill>
          <a:schemeClr val="accent3">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rPr>
            <a:t>Back</a:t>
          </a:r>
        </a:p>
      </xdr:txBody>
    </xdr:sp>
    <xdr:clientData/>
  </xdr:twoCellAnchor>
  <xdr:twoCellAnchor>
    <xdr:from>
      <xdr:col>11</xdr:col>
      <xdr:colOff>285751</xdr:colOff>
      <xdr:row>5</xdr:row>
      <xdr:rowOff>146956</xdr:rowOff>
    </xdr:from>
    <xdr:to>
      <xdr:col>11</xdr:col>
      <xdr:colOff>285751</xdr:colOff>
      <xdr:row>43</xdr:row>
      <xdr:rowOff>160565</xdr:rowOff>
    </xdr:to>
    <xdr:cxnSp macro="">
      <xdr:nvCxnSpPr>
        <xdr:cNvPr id="5" name="Straight Connector 4">
          <a:extLst>
            <a:ext uri="{FF2B5EF4-FFF2-40B4-BE49-F238E27FC236}">
              <a16:creationId xmlns:a16="http://schemas.microsoft.com/office/drawing/2014/main" id="{00000000-0008-0000-0400-000005000000}"/>
            </a:ext>
          </a:extLst>
        </xdr:cNvPr>
        <xdr:cNvCxnSpPr/>
      </xdr:nvCxnSpPr>
      <xdr:spPr>
        <a:xfrm>
          <a:off x="9293680" y="1099456"/>
          <a:ext cx="0" cy="7769680"/>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12</xdr:col>
      <xdr:colOff>394607</xdr:colOff>
      <xdr:row>3</xdr:row>
      <xdr:rowOff>65313</xdr:rowOff>
    </xdr:from>
    <xdr:to>
      <xdr:col>16</xdr:col>
      <xdr:colOff>0</xdr:colOff>
      <xdr:row>7</xdr:row>
      <xdr:rowOff>92528</xdr:rowOff>
    </xdr:to>
    <xdr:sp macro="" textlink="">
      <xdr:nvSpPr>
        <xdr:cNvPr id="6" name="Rounded Rectangle 5">
          <a:extLst>
            <a:ext uri="{FF2B5EF4-FFF2-40B4-BE49-F238E27FC236}">
              <a16:creationId xmlns:a16="http://schemas.microsoft.com/office/drawing/2014/main" id="{00000000-0008-0000-0400-000006000000}"/>
            </a:ext>
          </a:extLst>
        </xdr:cNvPr>
        <xdr:cNvSpPr/>
      </xdr:nvSpPr>
      <xdr:spPr>
        <a:xfrm>
          <a:off x="10014857" y="636813"/>
          <a:ext cx="3020786" cy="789215"/>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C000"/>
              </a:solidFill>
            </a:rPr>
            <a:t>Answer</a:t>
          </a:r>
        </a:p>
      </xdr:txBody>
    </xdr:sp>
    <xdr:clientData/>
  </xdr:twoCellAnchor>
  <xdr:twoCellAnchor>
    <xdr:from>
      <xdr:col>4</xdr:col>
      <xdr:colOff>-1</xdr:colOff>
      <xdr:row>2</xdr:row>
      <xdr:rowOff>108857</xdr:rowOff>
    </xdr:from>
    <xdr:to>
      <xdr:col>7</xdr:col>
      <xdr:colOff>639535</xdr:colOff>
      <xdr:row>6</xdr:row>
      <xdr:rowOff>185057</xdr:rowOff>
    </xdr:to>
    <xdr:sp macro="" textlink="">
      <xdr:nvSpPr>
        <xdr:cNvPr id="9" name="Rounded Rectangle 8">
          <a:extLst>
            <a:ext uri="{FF2B5EF4-FFF2-40B4-BE49-F238E27FC236}">
              <a16:creationId xmlns:a16="http://schemas.microsoft.com/office/drawing/2014/main" id="{00000000-0008-0000-0400-000009000000}"/>
            </a:ext>
          </a:extLst>
        </xdr:cNvPr>
        <xdr:cNvSpPr/>
      </xdr:nvSpPr>
      <xdr:spPr>
        <a:xfrm>
          <a:off x="2449285" y="489857"/>
          <a:ext cx="4490357" cy="838200"/>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Problem 8 Solution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231322</xdr:colOff>
      <xdr:row>8</xdr:row>
      <xdr:rowOff>136071</xdr:rowOff>
    </xdr:from>
    <xdr:to>
      <xdr:col>12</xdr:col>
      <xdr:colOff>231322</xdr:colOff>
      <xdr:row>46</xdr:row>
      <xdr:rowOff>149679</xdr:rowOff>
    </xdr:to>
    <xdr:cxnSp macro="">
      <xdr:nvCxnSpPr>
        <xdr:cNvPr id="5" name="Straight Connector 4">
          <a:extLst>
            <a:ext uri="{FF2B5EF4-FFF2-40B4-BE49-F238E27FC236}">
              <a16:creationId xmlns:a16="http://schemas.microsoft.com/office/drawing/2014/main" id="{00000000-0008-0000-0500-000005000000}"/>
            </a:ext>
          </a:extLst>
        </xdr:cNvPr>
        <xdr:cNvCxnSpPr/>
      </xdr:nvCxnSpPr>
      <xdr:spPr>
        <a:xfrm>
          <a:off x="7546522" y="1660071"/>
          <a:ext cx="0" cy="7252608"/>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476250</xdr:colOff>
      <xdr:row>3</xdr:row>
      <xdr:rowOff>68035</xdr:rowOff>
    </xdr:from>
    <xdr:to>
      <xdr:col>20</xdr:col>
      <xdr:colOff>27214</xdr:colOff>
      <xdr:row>7</xdr:row>
      <xdr:rowOff>95250</xdr:rowOff>
    </xdr:to>
    <xdr:sp macro="" textlink="">
      <xdr:nvSpPr>
        <xdr:cNvPr id="6" name="Rounded Rectangle 5">
          <a:extLst>
            <a:ext uri="{FF2B5EF4-FFF2-40B4-BE49-F238E27FC236}">
              <a16:creationId xmlns:a16="http://schemas.microsoft.com/office/drawing/2014/main" id="{00000000-0008-0000-0500-000006000000}"/>
            </a:ext>
          </a:extLst>
        </xdr:cNvPr>
        <xdr:cNvSpPr/>
      </xdr:nvSpPr>
      <xdr:spPr>
        <a:xfrm>
          <a:off x="8401050" y="639535"/>
          <a:ext cx="3818164" cy="789215"/>
        </a:xfrm>
        <a:prstGeom prst="roundRect">
          <a:avLst/>
        </a:prstGeom>
        <a:solidFill>
          <a:schemeClr val="accent2">
            <a:lumMod val="75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a:solidFill>
                <a:srgbClr val="FFC000"/>
              </a:solidFill>
            </a:rPr>
            <a:t>Answer</a:t>
          </a:r>
        </a:p>
      </xdr:txBody>
    </xdr:sp>
    <xdr:clientData/>
  </xdr:twoCellAnchor>
  <xdr:twoCellAnchor>
    <xdr:from>
      <xdr:col>3</xdr:col>
      <xdr:colOff>544287</xdr:colOff>
      <xdr:row>2</xdr:row>
      <xdr:rowOff>176893</xdr:rowOff>
    </xdr:from>
    <xdr:to>
      <xdr:col>11</xdr:col>
      <xdr:colOff>136072</xdr:colOff>
      <xdr:row>7</xdr:row>
      <xdr:rowOff>62593</xdr:rowOff>
    </xdr:to>
    <xdr:sp macro="" textlink="">
      <xdr:nvSpPr>
        <xdr:cNvPr id="12" name="Rounded Rectangle 11">
          <a:extLst>
            <a:ext uri="{FF2B5EF4-FFF2-40B4-BE49-F238E27FC236}">
              <a16:creationId xmlns:a16="http://schemas.microsoft.com/office/drawing/2014/main" id="{00000000-0008-0000-0500-00000C000000}"/>
            </a:ext>
          </a:extLst>
        </xdr:cNvPr>
        <xdr:cNvSpPr/>
      </xdr:nvSpPr>
      <xdr:spPr>
        <a:xfrm>
          <a:off x="2381251" y="557893"/>
          <a:ext cx="4490357" cy="838200"/>
        </a:xfrm>
        <a:prstGeom prst="roundRect">
          <a:avLst/>
        </a:prstGeom>
        <a:solidFill>
          <a:schemeClr val="accent3">
            <a:lumMod val="20000"/>
            <a:lumOff val="80000"/>
          </a:schemeClr>
        </a:solidFill>
        <a:effectLst>
          <a:outerShdw blurRad="50800" dist="50800" dir="5400000" algn="ctr" rotWithShape="0">
            <a:schemeClr val="tx2">
              <a:lumMod val="50000"/>
            </a:schemeClr>
          </a:outerShdw>
        </a:effectLst>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a:solidFill>
                <a:schemeClr val="accent4">
                  <a:lumMod val="50000"/>
                </a:schemeClr>
              </a:solidFill>
              <a:latin typeface="FrankRuehl" panose="020E0503060101010101" pitchFamily="34" charset="-79"/>
              <a:cs typeface="FrankRuehl" panose="020E0503060101010101" pitchFamily="34" charset="-79"/>
            </a:rPr>
            <a:t>Problem 7 Solution</a:t>
          </a:r>
        </a:p>
      </xdr:txBody>
    </xdr:sp>
    <xdr:clientData/>
  </xdr:twoCellAnchor>
  <xdr:twoCellAnchor>
    <xdr:from>
      <xdr:col>0</xdr:col>
      <xdr:colOff>573199</xdr:colOff>
      <xdr:row>2</xdr:row>
      <xdr:rowOff>183695</xdr:rowOff>
    </xdr:from>
    <xdr:to>
      <xdr:col>2</xdr:col>
      <xdr:colOff>542583</xdr:colOff>
      <xdr:row>8</xdr:row>
      <xdr:rowOff>34016</xdr:rowOff>
    </xdr:to>
    <xdr:sp macro="" textlink="">
      <xdr:nvSpPr>
        <xdr:cNvPr id="15" name="Left Arrow 14">
          <a:hlinkClick xmlns:r="http://schemas.openxmlformats.org/officeDocument/2006/relationships" r:id="rId1"/>
          <a:extLst>
            <a:ext uri="{FF2B5EF4-FFF2-40B4-BE49-F238E27FC236}">
              <a16:creationId xmlns:a16="http://schemas.microsoft.com/office/drawing/2014/main" id="{00000000-0008-0000-0500-00000F000000}"/>
            </a:ext>
          </a:extLst>
        </xdr:cNvPr>
        <xdr:cNvSpPr/>
      </xdr:nvSpPr>
      <xdr:spPr>
        <a:xfrm>
          <a:off x="573199" y="564695"/>
          <a:ext cx="1194027" cy="993321"/>
        </a:xfrm>
        <a:prstGeom prst="leftArrow">
          <a:avLst/>
        </a:prstGeom>
        <a:solidFill>
          <a:srgbClr val="800000"/>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rgbClr val="FFC000"/>
              </a:solidFill>
            </a:rPr>
            <a:t>Back</a:t>
          </a:r>
        </a:p>
      </xdr:txBody>
    </xdr:sp>
    <xdr:clientData/>
  </xdr:twoCellAnchor>
  <xdr:twoCellAnchor>
    <xdr:from>
      <xdr:col>2</xdr:col>
      <xdr:colOff>449036</xdr:colOff>
      <xdr:row>10</xdr:row>
      <xdr:rowOff>54430</xdr:rowOff>
    </xdr:from>
    <xdr:to>
      <xdr:col>8</xdr:col>
      <xdr:colOff>396308</xdr:colOff>
      <xdr:row>22</xdr:row>
      <xdr:rowOff>176892</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1673679" y="1959430"/>
              <a:ext cx="6737236" cy="2408462"/>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dk1"/>
                  </a:solidFill>
                  <a:latin typeface="+mn-lt"/>
                  <a:ea typeface="+mn-ea"/>
                  <a:cs typeface="+mn-cs"/>
                </a:rPr>
                <a:t>Compute</a:t>
              </a:r>
              <a:r>
                <a:rPr lang="en-US" sz="1800" baseline="0">
                  <a:solidFill>
                    <a:schemeClr val="dk1"/>
                  </a:solidFill>
                  <a:latin typeface="+mn-lt"/>
                  <a:ea typeface="+mn-ea"/>
                  <a:cs typeface="+mn-cs"/>
                </a:rPr>
                <a:t> the </a:t>
              </a:r>
              <a:r>
                <a:rPr lang="en-US" sz="1800" b="1" baseline="0">
                  <a:solidFill>
                    <a:schemeClr val="dk1"/>
                  </a:solidFill>
                  <a:latin typeface="+mn-lt"/>
                  <a:ea typeface="+mn-ea"/>
                  <a:cs typeface="+mn-cs"/>
                </a:rPr>
                <a:t>coefficient of variation (CV) </a:t>
              </a:r>
              <a:r>
                <a:rPr lang="en-US" sz="1800" baseline="0">
                  <a:solidFill>
                    <a:schemeClr val="dk1"/>
                  </a:solidFill>
                  <a:latin typeface="+mn-lt"/>
                  <a:ea typeface="+mn-ea"/>
                  <a:cs typeface="+mn-cs"/>
                </a:rPr>
                <a:t>given the following information:</a:t>
              </a:r>
            </a:p>
            <a:p>
              <a:endParaRPr lang="en-US" sz="1800" baseline="0">
                <a:solidFill>
                  <a:schemeClr val="dk1"/>
                </a:solidFill>
                <a:latin typeface="+mn-lt"/>
                <a:ea typeface="+mn-ea"/>
                <a:cs typeface="+mn-cs"/>
              </a:endParaRPr>
            </a:p>
            <a:p>
              <a:r>
                <a:rPr lang="en-US" sz="1800" baseline="0">
                  <a:solidFill>
                    <a:schemeClr val="dk1"/>
                  </a:solidFill>
                  <a:latin typeface="+mn-lt"/>
                  <a:ea typeface="+mn-ea"/>
                  <a:cs typeface="+mn-cs"/>
                </a:rPr>
                <a:t>Cattle: </a:t>
              </a:r>
              <a14:m>
                <m:oMath xmlns:m="http://schemas.openxmlformats.org/officeDocument/2006/math">
                  <m:acc>
                    <m:accPr>
                      <m:chr m:val="̅"/>
                      <m:ctrlPr>
                        <a:rPr lang="en-US" sz="1800" i="1" baseline="0">
                          <a:solidFill>
                            <a:schemeClr val="dk1"/>
                          </a:solidFill>
                          <a:latin typeface="Cambria Math" panose="02040503050406030204" pitchFamily="18" charset="0"/>
                          <a:ea typeface="+mn-ea"/>
                          <a:cs typeface="+mn-cs"/>
                        </a:rPr>
                      </m:ctrlPr>
                    </m:accPr>
                    <m:e>
                      <m:r>
                        <a:rPr lang="en-US" sz="1800" b="0" i="1" baseline="0">
                          <a:solidFill>
                            <a:schemeClr val="dk1"/>
                          </a:solidFill>
                          <a:latin typeface="Cambria Math" panose="02040503050406030204" pitchFamily="18" charset="0"/>
                          <a:ea typeface="+mn-ea"/>
                          <a:cs typeface="+mn-cs"/>
                        </a:rPr>
                        <m:t>𝑋</m:t>
                      </m:r>
                    </m:e>
                  </m:acc>
                </m:oMath>
              </a14:m>
              <a:r>
                <a:rPr lang="en-US" sz="1800" baseline="0">
                  <a:solidFill>
                    <a:schemeClr val="dk1"/>
                  </a:solidFill>
                  <a:latin typeface="+mn-lt"/>
                  <a:ea typeface="+mn-ea"/>
                  <a:cs typeface="+mn-cs"/>
                </a:rPr>
                <a:t>=125lbs, s=10lb.</a:t>
              </a:r>
            </a:p>
            <a:p>
              <a:r>
                <a:rPr lang="en-US" sz="1800" baseline="0">
                  <a:solidFill>
                    <a:schemeClr val="dk1"/>
                  </a:solidFill>
                  <a:latin typeface="+mn-lt"/>
                  <a:ea typeface="+mn-ea"/>
                  <a:cs typeface="+mn-cs"/>
                </a:rPr>
                <a:t>Hogs:  </a:t>
              </a:r>
              <a14:m>
                <m:oMath xmlns:m="http://schemas.openxmlformats.org/officeDocument/2006/math">
                  <m:acc>
                    <m:accPr>
                      <m:chr m:val="̅"/>
                      <m:ctrlPr>
                        <a:rPr lang="en-US" sz="1800" i="1" baseline="0">
                          <a:solidFill>
                            <a:schemeClr val="dk1"/>
                          </a:solidFill>
                          <a:latin typeface="Cambria Math" panose="02040503050406030204" pitchFamily="18" charset="0"/>
                          <a:ea typeface="+mn-ea"/>
                          <a:cs typeface="+mn-cs"/>
                        </a:rPr>
                      </m:ctrlPr>
                    </m:accPr>
                    <m:e>
                      <m:r>
                        <a:rPr lang="en-US" sz="1800" b="0" i="1" baseline="0">
                          <a:solidFill>
                            <a:schemeClr val="dk1"/>
                          </a:solidFill>
                          <a:latin typeface="Cambria Math" panose="02040503050406030204" pitchFamily="18" charset="0"/>
                          <a:ea typeface="+mn-ea"/>
                          <a:cs typeface="+mn-cs"/>
                        </a:rPr>
                        <m:t>𝑋</m:t>
                      </m:r>
                    </m:e>
                  </m:acc>
                </m:oMath>
              </a14:m>
              <a:r>
                <a:rPr lang="en-US" sz="1800" baseline="0">
                  <a:solidFill>
                    <a:schemeClr val="dk1"/>
                  </a:solidFill>
                  <a:latin typeface="+mn-lt"/>
                  <a:ea typeface="+mn-ea"/>
                  <a:cs typeface="+mn-cs"/>
                </a:rPr>
                <a:t> =40lbs, s=10lb.</a:t>
              </a:r>
              <a:endParaRPr lang="en-US" sz="2400">
                <a:solidFill>
                  <a:schemeClr val="dk1"/>
                </a:solidFill>
                <a:latin typeface="+mn-lt"/>
                <a:ea typeface="+mn-ea"/>
                <a:cs typeface="+mn-cs"/>
              </a:endParaRPr>
            </a:p>
          </xdr:txBody>
        </xdr:sp>
      </mc:Choice>
      <mc:Fallback xmlns="">
        <xdr:sp macro="" textlink="">
          <xdr:nvSpPr>
            <xdr:cNvPr id="16" name="TextBox 15">
              <a:extLst>
                <a:ext uri="{FF2B5EF4-FFF2-40B4-BE49-F238E27FC236}">
                  <a16:creationId xmlns:a16="http://schemas.microsoft.com/office/drawing/2014/main" id="{00000000-0008-0000-0300-000004000000}"/>
                </a:ext>
              </a:extLst>
            </xdr:cNvPr>
            <xdr:cNvSpPr txBox="1"/>
          </xdr:nvSpPr>
          <xdr:spPr>
            <a:xfrm>
              <a:off x="1673679" y="1959430"/>
              <a:ext cx="6737236" cy="2408462"/>
            </a:xfrm>
            <a:prstGeom prst="rect">
              <a:avLst/>
            </a:prstGeom>
            <a:solidFill>
              <a:schemeClr val="lt1"/>
            </a:solidFill>
            <a:ln w="9525" cmpd="sng">
              <a:solidFill>
                <a:schemeClr val="lt1">
                  <a:shade val="50000"/>
                </a:schemeClr>
              </a:solidFill>
            </a:ln>
            <a:scene3d>
              <a:camera prst="orthographicFront"/>
              <a:lightRig rig="threePt" dir="t"/>
            </a:scene3d>
            <a:sp3d>
              <a:bevelT w="114300" prst="hardEdg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dk1"/>
                  </a:solidFill>
                  <a:latin typeface="+mn-lt"/>
                  <a:ea typeface="+mn-ea"/>
                  <a:cs typeface="+mn-cs"/>
                </a:rPr>
                <a:t>Compute</a:t>
              </a:r>
              <a:r>
                <a:rPr lang="en-US" sz="1800" baseline="0">
                  <a:solidFill>
                    <a:schemeClr val="dk1"/>
                  </a:solidFill>
                  <a:latin typeface="+mn-lt"/>
                  <a:ea typeface="+mn-ea"/>
                  <a:cs typeface="+mn-cs"/>
                </a:rPr>
                <a:t> the </a:t>
              </a:r>
              <a:r>
                <a:rPr lang="en-US" sz="1800" b="1" baseline="0">
                  <a:solidFill>
                    <a:schemeClr val="dk1"/>
                  </a:solidFill>
                  <a:latin typeface="+mn-lt"/>
                  <a:ea typeface="+mn-ea"/>
                  <a:cs typeface="+mn-cs"/>
                </a:rPr>
                <a:t>coefficient of variation (CV) </a:t>
              </a:r>
              <a:r>
                <a:rPr lang="en-US" sz="1800" baseline="0">
                  <a:solidFill>
                    <a:schemeClr val="dk1"/>
                  </a:solidFill>
                  <a:latin typeface="+mn-lt"/>
                  <a:ea typeface="+mn-ea"/>
                  <a:cs typeface="+mn-cs"/>
                </a:rPr>
                <a:t>given the following information:</a:t>
              </a:r>
            </a:p>
            <a:p>
              <a:endParaRPr lang="en-US" sz="1800" baseline="0">
                <a:solidFill>
                  <a:schemeClr val="dk1"/>
                </a:solidFill>
                <a:latin typeface="+mn-lt"/>
                <a:ea typeface="+mn-ea"/>
                <a:cs typeface="+mn-cs"/>
              </a:endParaRPr>
            </a:p>
            <a:p>
              <a:r>
                <a:rPr lang="en-US" sz="1800" baseline="0">
                  <a:solidFill>
                    <a:schemeClr val="dk1"/>
                  </a:solidFill>
                  <a:latin typeface="+mn-lt"/>
                  <a:ea typeface="+mn-ea"/>
                  <a:cs typeface="+mn-cs"/>
                </a:rPr>
                <a:t>Cattle: </a:t>
              </a:r>
              <a:r>
                <a:rPr lang="en-US" sz="1800" b="0" i="0" baseline="0">
                  <a:solidFill>
                    <a:schemeClr val="dk1"/>
                  </a:solidFill>
                  <a:latin typeface="Cambria Math" panose="02040503050406030204" pitchFamily="18" charset="0"/>
                  <a:ea typeface="+mn-ea"/>
                  <a:cs typeface="+mn-cs"/>
                </a:rPr>
                <a:t>𝑋 ̅</a:t>
              </a:r>
              <a:r>
                <a:rPr lang="en-US" sz="1800" baseline="0">
                  <a:solidFill>
                    <a:schemeClr val="dk1"/>
                  </a:solidFill>
                  <a:latin typeface="+mn-lt"/>
                  <a:ea typeface="+mn-ea"/>
                  <a:cs typeface="+mn-cs"/>
                </a:rPr>
                <a:t>=125lbs, s=10lb.</a:t>
              </a:r>
            </a:p>
            <a:p>
              <a:r>
                <a:rPr lang="en-US" sz="1800" baseline="0">
                  <a:solidFill>
                    <a:schemeClr val="dk1"/>
                  </a:solidFill>
                  <a:latin typeface="+mn-lt"/>
                  <a:ea typeface="+mn-ea"/>
                  <a:cs typeface="+mn-cs"/>
                </a:rPr>
                <a:t>Hogs:  </a:t>
              </a:r>
              <a:r>
                <a:rPr lang="en-US" sz="1800" b="0" i="0" baseline="0">
                  <a:solidFill>
                    <a:schemeClr val="dk1"/>
                  </a:solidFill>
                  <a:latin typeface="Cambria Math" panose="02040503050406030204" pitchFamily="18" charset="0"/>
                  <a:ea typeface="+mn-ea"/>
                  <a:cs typeface="+mn-cs"/>
                </a:rPr>
                <a:t>𝑋 ̅</a:t>
              </a:r>
              <a:r>
                <a:rPr lang="en-US" sz="1800" baseline="0">
                  <a:solidFill>
                    <a:schemeClr val="dk1"/>
                  </a:solidFill>
                  <a:latin typeface="+mn-lt"/>
                  <a:ea typeface="+mn-ea"/>
                  <a:cs typeface="+mn-cs"/>
                </a:rPr>
                <a:t> =40lbs, s=10lb.</a:t>
              </a:r>
              <a:endParaRPr lang="en-US" sz="2400">
                <a:solidFill>
                  <a:schemeClr val="dk1"/>
                </a:solidFill>
                <a:latin typeface="+mn-lt"/>
                <a:ea typeface="+mn-ea"/>
                <a:cs typeface="+mn-cs"/>
              </a:endParaRP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L39:N41"/>
  <sheetViews>
    <sheetView showRowColHeaders="0" tabSelected="1" zoomScale="60" zoomScaleNormal="60" workbookViewId="0"/>
  </sheetViews>
  <sheetFormatPr defaultColWidth="9.109375" defaultRowHeight="14.4" x14ac:dyDescent="0.3"/>
  <cols>
    <col min="1" max="16384" width="9.109375" style="1"/>
  </cols>
  <sheetData>
    <row r="39" spans="12:14" x14ac:dyDescent="0.3">
      <c r="L39" s="70"/>
      <c r="M39" s="70"/>
      <c r="N39" s="70"/>
    </row>
    <row r="40" spans="12:14" x14ac:dyDescent="0.3">
      <c r="L40" s="70"/>
      <c r="M40" s="70"/>
      <c r="N40" s="70"/>
    </row>
    <row r="41" spans="12:14" x14ac:dyDescent="0.3">
      <c r="L41" s="70"/>
      <c r="M41" s="70"/>
      <c r="N41" s="70"/>
    </row>
  </sheetData>
  <sheetProtection algorithmName="SHA-512" hashValue="b0wPRWBTsnvwqy20jbLrYeMZycJxXFCU8/CqYGUOsSm04hH5C6femQvurxA6g7VEi/sPGaCoxP3V5HxBCltO4w==" saltValue="702d9gsiH77eXJxSv58OfA==" spinCount="100000" sheet="1" selectLockedCells="1" selectUnlockedCells="1"/>
  <mergeCells count="1">
    <mergeCell ref="L39:N41"/>
  </mergeCells>
  <pageMargins left="0.7" right="0.7" top="0.75" bottom="0.75" header="0.3" footer="0.3"/>
  <pageSetup scale="3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8:Y51"/>
  <sheetViews>
    <sheetView zoomScale="70" zoomScaleNormal="70" workbookViewId="0">
      <selection activeCell="J30" sqref="J30"/>
    </sheetView>
  </sheetViews>
  <sheetFormatPr defaultColWidth="9.109375" defaultRowHeight="14.4" x14ac:dyDescent="0.3"/>
  <cols>
    <col min="1" max="6" width="9.109375" style="1"/>
    <col min="7" max="7" width="10.109375" style="1" bestFit="1" customWidth="1"/>
    <col min="8" max="11" width="9.109375" style="1"/>
    <col min="12" max="12" width="13.6640625" style="1" customWidth="1"/>
    <col min="13" max="13" width="6.44140625" style="1" customWidth="1"/>
    <col min="14" max="14" width="6.6640625" style="1" customWidth="1"/>
    <col min="15" max="15" width="5.6640625" style="1" customWidth="1"/>
    <col min="16" max="16" width="7.44140625" style="1" customWidth="1"/>
    <col min="17" max="17" width="6.6640625" style="1" customWidth="1"/>
    <col min="18" max="18" width="7" style="1" customWidth="1"/>
    <col min="19" max="19" width="7.6640625" style="1" customWidth="1"/>
    <col min="20" max="20" width="7" style="1" customWidth="1"/>
    <col min="21" max="21" width="5.6640625" style="1" customWidth="1"/>
    <col min="22" max="22" width="6.109375" style="1" customWidth="1"/>
    <col min="23" max="23" width="6.44140625" style="1" customWidth="1"/>
    <col min="24" max="24" width="6.109375" style="1" customWidth="1"/>
    <col min="25" max="16384" width="9.109375" style="1"/>
  </cols>
  <sheetData>
    <row r="18" spans="2:25" x14ac:dyDescent="0.3">
      <c r="M18"/>
      <c r="N18"/>
      <c r="O18"/>
      <c r="P18"/>
      <c r="Q18"/>
      <c r="R18"/>
      <c r="S18"/>
      <c r="T18"/>
      <c r="U18"/>
      <c r="V18"/>
      <c r="W18"/>
      <c r="X18"/>
      <c r="Y18"/>
    </row>
    <row r="19" spans="2:25" x14ac:dyDescent="0.3">
      <c r="M19"/>
      <c r="N19"/>
      <c r="O19"/>
      <c r="P19"/>
      <c r="Q19"/>
      <c r="R19"/>
      <c r="S19"/>
      <c r="T19"/>
      <c r="U19"/>
      <c r="V19"/>
      <c r="W19"/>
      <c r="X19"/>
      <c r="Y19"/>
    </row>
    <row r="20" spans="2:25" x14ac:dyDescent="0.3">
      <c r="M20"/>
      <c r="N20"/>
      <c r="O20"/>
      <c r="P20"/>
      <c r="Q20"/>
      <c r="R20"/>
      <c r="S20"/>
      <c r="T20"/>
      <c r="U20"/>
      <c r="V20"/>
      <c r="W20"/>
      <c r="X20"/>
      <c r="Y20"/>
    </row>
    <row r="21" spans="2:25" ht="23.25" customHeight="1" x14ac:dyDescent="0.3">
      <c r="M21"/>
      <c r="N21"/>
      <c r="O21"/>
      <c r="P21"/>
      <c r="Q21"/>
      <c r="R21"/>
      <c r="S21"/>
      <c r="T21"/>
      <c r="U21"/>
      <c r="V21"/>
      <c r="W21"/>
      <c r="X21"/>
      <c r="Y21"/>
    </row>
    <row r="22" spans="2:25" x14ac:dyDescent="0.3">
      <c r="M22"/>
      <c r="N22"/>
      <c r="O22"/>
      <c r="P22"/>
      <c r="Q22"/>
      <c r="R22"/>
      <c r="S22"/>
      <c r="T22"/>
      <c r="U22"/>
      <c r="V22"/>
      <c r="W22"/>
      <c r="X22"/>
      <c r="Y22"/>
    </row>
    <row r="23" spans="2:25" x14ac:dyDescent="0.3">
      <c r="M23"/>
      <c r="N23"/>
      <c r="O23"/>
      <c r="P23"/>
      <c r="Q23"/>
      <c r="R23"/>
      <c r="S23"/>
      <c r="T23"/>
      <c r="U23"/>
      <c r="V23"/>
      <c r="W23"/>
      <c r="X23"/>
      <c r="Y23"/>
    </row>
    <row r="24" spans="2:25" x14ac:dyDescent="0.3">
      <c r="M24"/>
      <c r="N24"/>
      <c r="O24"/>
      <c r="P24"/>
      <c r="Q24"/>
      <c r="R24"/>
      <c r="S24"/>
      <c r="T24"/>
      <c r="U24"/>
      <c r="V24"/>
      <c r="W24"/>
      <c r="X24"/>
      <c r="Y24"/>
    </row>
    <row r="25" spans="2:25" x14ac:dyDescent="0.3">
      <c r="M25"/>
      <c r="N25"/>
      <c r="O25"/>
      <c r="P25"/>
      <c r="Q25"/>
      <c r="R25"/>
      <c r="S25"/>
      <c r="T25"/>
      <c r="U25"/>
      <c r="V25"/>
      <c r="W25"/>
      <c r="X25"/>
      <c r="Y25"/>
    </row>
    <row r="26" spans="2:25" x14ac:dyDescent="0.3">
      <c r="M26"/>
      <c r="N26"/>
      <c r="O26"/>
      <c r="P26"/>
      <c r="Q26"/>
      <c r="R26"/>
      <c r="S26"/>
      <c r="T26"/>
      <c r="U26"/>
      <c r="V26"/>
      <c r="W26"/>
      <c r="X26"/>
      <c r="Y26"/>
    </row>
    <row r="27" spans="2:25" x14ac:dyDescent="0.3">
      <c r="M27"/>
      <c r="N27"/>
      <c r="O27"/>
      <c r="P27"/>
      <c r="Q27"/>
      <c r="R27"/>
      <c r="S27"/>
      <c r="T27"/>
      <c r="U27"/>
      <c r="V27"/>
      <c r="W27"/>
      <c r="X27"/>
      <c r="Y27"/>
    </row>
    <row r="28" spans="2:25" x14ac:dyDescent="0.3">
      <c r="B28" s="41"/>
      <c r="C28" s="41"/>
      <c r="D28" s="41"/>
      <c r="E28" s="41"/>
      <c r="F28" s="41"/>
      <c r="M28"/>
      <c r="N28"/>
      <c r="O28"/>
      <c r="P28"/>
      <c r="Q28"/>
      <c r="R28"/>
      <c r="S28"/>
      <c r="T28"/>
      <c r="U28"/>
      <c r="V28"/>
      <c r="W28"/>
      <c r="X28"/>
      <c r="Y28"/>
    </row>
    <row r="29" spans="2:25" x14ac:dyDescent="0.3">
      <c r="B29" s="41"/>
      <c r="C29" s="41"/>
      <c r="D29" s="41"/>
      <c r="E29" s="41"/>
      <c r="F29" s="41"/>
      <c r="I29" s="41"/>
      <c r="J29" s="41"/>
      <c r="K29" s="41"/>
      <c r="L29" s="41"/>
      <c r="M29"/>
      <c r="N29"/>
      <c r="O29"/>
      <c r="P29"/>
      <c r="Q29"/>
      <c r="R29"/>
      <c r="S29"/>
      <c r="T29"/>
      <c r="U29"/>
      <c r="V29"/>
      <c r="W29"/>
      <c r="X29"/>
      <c r="Y29"/>
    </row>
    <row r="30" spans="2:25" ht="15" customHeight="1" x14ac:dyDescent="0.3">
      <c r="B30" s="41"/>
      <c r="C30" s="41"/>
      <c r="D30" s="41"/>
      <c r="E30" s="41"/>
      <c r="F30" s="41"/>
      <c r="I30" s="41"/>
      <c r="J30" s="41"/>
      <c r="K30" s="41"/>
      <c r="L30" s="41"/>
    </row>
    <row r="31" spans="2:25" ht="15" customHeight="1" x14ac:dyDescent="0.3">
      <c r="B31" s="41"/>
      <c r="C31" s="41"/>
      <c r="D31" s="41"/>
      <c r="E31" s="41"/>
      <c r="F31" s="41"/>
      <c r="G31" s="41"/>
      <c r="H31" s="41"/>
      <c r="I31" s="41"/>
      <c r="J31" s="41"/>
      <c r="K31" s="41"/>
      <c r="L31" s="41"/>
    </row>
    <row r="32" spans="2:25" ht="15" customHeight="1" x14ac:dyDescent="0.3">
      <c r="B32" s="41"/>
      <c r="C32" s="41"/>
      <c r="D32" s="41"/>
      <c r="E32" s="41"/>
      <c r="F32" s="41"/>
      <c r="G32" s="41"/>
      <c r="H32" s="41"/>
      <c r="I32" s="41"/>
      <c r="J32" s="41"/>
      <c r="K32" s="41"/>
      <c r="L32" s="41"/>
    </row>
    <row r="33" spans="2:19" ht="15" customHeight="1" x14ac:dyDescent="0.3">
      <c r="B33" s="41"/>
      <c r="C33" s="41"/>
      <c r="D33" s="41"/>
      <c r="E33" s="41"/>
      <c r="F33" s="41"/>
      <c r="G33" s="42">
        <v>121</v>
      </c>
      <c r="H33" s="43"/>
      <c r="I33" s="41"/>
      <c r="J33" s="41"/>
      <c r="K33" s="41"/>
      <c r="L33" s="41"/>
    </row>
    <row r="34" spans="2:19" x14ac:dyDescent="0.3">
      <c r="B34" s="41"/>
      <c r="C34" s="41"/>
      <c r="D34" s="41"/>
      <c r="E34" s="41"/>
      <c r="F34" s="41"/>
      <c r="I34" s="41"/>
      <c r="J34" s="41"/>
      <c r="K34" s="41"/>
      <c r="L34" s="41"/>
    </row>
    <row r="35" spans="2:19" ht="23.4" x14ac:dyDescent="0.3">
      <c r="C35" s="44"/>
      <c r="D35" s="44"/>
      <c r="E35" s="44"/>
      <c r="F35" s="44"/>
      <c r="G35" s="41"/>
      <c r="H35" s="41"/>
      <c r="I35" s="41">
        <v>2000</v>
      </c>
      <c r="J35" s="45"/>
      <c r="K35" s="41"/>
      <c r="L35" s="41"/>
      <c r="M35" s="41"/>
    </row>
    <row r="36" spans="2:19" x14ac:dyDescent="0.3">
      <c r="C36" s="41"/>
      <c r="D36" s="41"/>
      <c r="E36" s="41"/>
      <c r="F36" s="41"/>
      <c r="G36" s="41"/>
      <c r="H36" s="41">
        <v>1</v>
      </c>
      <c r="I36" s="41"/>
      <c r="J36" s="41"/>
      <c r="K36" s="41"/>
      <c r="L36" s="41"/>
      <c r="M36" s="41"/>
    </row>
    <row r="37" spans="2:19" x14ac:dyDescent="0.3">
      <c r="C37" s="41"/>
      <c r="D37" s="41"/>
      <c r="E37" s="41"/>
      <c r="F37" s="41"/>
      <c r="G37" s="41"/>
      <c r="H37" s="41"/>
      <c r="I37" s="41"/>
      <c r="J37" s="41"/>
      <c r="K37" s="41"/>
      <c r="L37" s="41"/>
      <c r="M37" s="41"/>
    </row>
    <row r="38" spans="2:19" x14ac:dyDescent="0.3">
      <c r="C38" s="41"/>
      <c r="D38" s="41"/>
      <c r="E38" s="41"/>
      <c r="F38" s="41"/>
      <c r="G38" s="41"/>
      <c r="H38" s="41"/>
      <c r="I38" s="41"/>
      <c r="J38" s="41"/>
      <c r="K38" s="77"/>
      <c r="L38" s="41"/>
      <c r="M38" s="41"/>
    </row>
    <row r="39" spans="2:19" x14ac:dyDescent="0.3">
      <c r="C39" s="41"/>
      <c r="D39" s="41"/>
      <c r="E39" s="41"/>
      <c r="F39" s="41"/>
      <c r="G39" s="41"/>
      <c r="H39" s="41"/>
      <c r="I39" s="41"/>
      <c r="J39" s="41"/>
      <c r="K39" s="77"/>
      <c r="L39" s="41"/>
      <c r="M39" s="41"/>
    </row>
    <row r="40" spans="2:19" x14ac:dyDescent="0.3">
      <c r="C40" s="41"/>
      <c r="D40" s="41"/>
      <c r="E40" s="78"/>
      <c r="F40" s="78"/>
      <c r="G40" s="78"/>
      <c r="H40" s="78"/>
      <c r="I40" s="41"/>
      <c r="J40" s="41"/>
      <c r="K40" s="41"/>
      <c r="L40" s="41"/>
      <c r="M40" s="41"/>
    </row>
    <row r="41" spans="2:19" x14ac:dyDescent="0.3">
      <c r="C41" s="41"/>
      <c r="D41" s="41"/>
      <c r="E41" s="78"/>
      <c r="F41" s="78"/>
      <c r="G41" s="78"/>
      <c r="H41" s="78"/>
      <c r="I41" s="41"/>
      <c r="J41" s="41"/>
      <c r="K41" s="41"/>
      <c r="L41" s="41"/>
      <c r="M41" s="41"/>
    </row>
    <row r="42" spans="2:19" ht="15" customHeight="1" x14ac:dyDescent="0.3">
      <c r="C42" s="41"/>
      <c r="D42" s="41"/>
      <c r="E42" s="41"/>
      <c r="F42" s="41"/>
      <c r="G42" s="41"/>
      <c r="H42" s="41"/>
      <c r="I42" s="41"/>
      <c r="J42" s="41"/>
      <c r="K42" s="41"/>
      <c r="L42" s="41"/>
      <c r="M42" s="46"/>
      <c r="N42" s="47">
        <v>75</v>
      </c>
      <c r="O42" s="47"/>
      <c r="P42" s="47">
        <v>98</v>
      </c>
      <c r="Q42" s="46"/>
      <c r="R42" s="46"/>
      <c r="S42" s="41"/>
    </row>
    <row r="43" spans="2:19" x14ac:dyDescent="0.3">
      <c r="M43" s="46"/>
      <c r="N43" s="47">
        <v>45</v>
      </c>
      <c r="O43" s="47"/>
      <c r="P43" s="47">
        <v>37</v>
      </c>
      <c r="Q43" s="46"/>
      <c r="R43" s="46"/>
    </row>
    <row r="44" spans="2:19" x14ac:dyDescent="0.3">
      <c r="M44" s="46"/>
      <c r="N44" s="47">
        <v>25</v>
      </c>
      <c r="O44" s="47"/>
      <c r="P44" s="47">
        <v>43</v>
      </c>
      <c r="Q44" s="46"/>
      <c r="R44" s="46"/>
    </row>
    <row r="45" spans="2:19" x14ac:dyDescent="0.3">
      <c r="M45" s="46"/>
      <c r="N45" s="47">
        <v>100</v>
      </c>
      <c r="O45" s="47"/>
      <c r="P45" s="47">
        <v>61</v>
      </c>
      <c r="Q45" s="46"/>
      <c r="R45" s="46"/>
    </row>
    <row r="46" spans="2:19" x14ac:dyDescent="0.3">
      <c r="M46" s="46"/>
      <c r="N46" s="47">
        <v>100</v>
      </c>
      <c r="O46" s="47"/>
      <c r="P46" s="47">
        <v>30</v>
      </c>
      <c r="Q46" s="46"/>
      <c r="R46" s="46"/>
    </row>
    <row r="47" spans="2:19" x14ac:dyDescent="0.3">
      <c r="M47" s="46"/>
      <c r="N47" s="48"/>
      <c r="O47" s="48"/>
      <c r="P47" s="46"/>
      <c r="Q47" s="46"/>
      <c r="R47" s="46"/>
    </row>
    <row r="48" spans="2:19" x14ac:dyDescent="0.3">
      <c r="M48" s="46"/>
      <c r="N48" s="48"/>
      <c r="O48" s="48"/>
      <c r="P48" s="46"/>
      <c r="Q48" s="46"/>
      <c r="R48" s="46"/>
    </row>
    <row r="51" spans="20:20" x14ac:dyDescent="0.3">
      <c r="T51" s="49"/>
    </row>
  </sheetData>
  <mergeCells count="3">
    <mergeCell ref="K38:K39"/>
    <mergeCell ref="E40:F41"/>
    <mergeCell ref="G40:H41"/>
  </mergeCells>
  <pageMargins left="0.7" right="0.7" top="0.75" bottom="0.75" header="0.3" footer="0.3"/>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8:Y51"/>
  <sheetViews>
    <sheetView zoomScale="70" zoomScaleNormal="70" workbookViewId="0">
      <selection activeCell="AA34" sqref="AA34"/>
    </sheetView>
  </sheetViews>
  <sheetFormatPr defaultColWidth="9.109375" defaultRowHeight="14.4" x14ac:dyDescent="0.3"/>
  <cols>
    <col min="1" max="6" width="9.109375" style="1"/>
    <col min="7" max="7" width="10.109375" style="1" bestFit="1" customWidth="1"/>
    <col min="8" max="11" width="9.109375" style="1"/>
    <col min="12" max="12" width="13.6640625" style="1" customWidth="1"/>
    <col min="13" max="13" width="6.44140625" style="1" customWidth="1"/>
    <col min="14" max="14" width="6.6640625" style="1" customWidth="1"/>
    <col min="15" max="15" width="5.6640625" style="1" customWidth="1"/>
    <col min="16" max="16" width="7.44140625" style="1" customWidth="1"/>
    <col min="17" max="17" width="6.6640625" style="1" customWidth="1"/>
    <col min="18" max="18" width="7" style="1" customWidth="1"/>
    <col min="19" max="19" width="7.6640625" style="1" customWidth="1"/>
    <col min="20" max="20" width="7" style="1" customWidth="1"/>
    <col min="21" max="21" width="5.6640625" style="1" customWidth="1"/>
    <col min="22" max="22" width="6.109375" style="1" customWidth="1"/>
    <col min="23" max="23" width="6.44140625" style="1" customWidth="1"/>
    <col min="24" max="24" width="6.109375" style="1" customWidth="1"/>
    <col min="25" max="16384" width="9.109375" style="1"/>
  </cols>
  <sheetData>
    <row r="18" spans="2:25" x14ac:dyDescent="0.3">
      <c r="M18"/>
      <c r="N18"/>
      <c r="O18"/>
      <c r="P18"/>
      <c r="Q18"/>
      <c r="R18"/>
      <c r="S18"/>
      <c r="T18"/>
      <c r="U18"/>
      <c r="V18"/>
      <c r="W18"/>
      <c r="X18"/>
      <c r="Y18"/>
    </row>
    <row r="19" spans="2:25" x14ac:dyDescent="0.3">
      <c r="M19"/>
      <c r="N19"/>
      <c r="O19"/>
      <c r="P19"/>
      <c r="Q19"/>
      <c r="R19"/>
      <c r="S19"/>
      <c r="T19"/>
      <c r="U19"/>
      <c r="V19"/>
      <c r="W19"/>
      <c r="X19"/>
      <c r="Y19"/>
    </row>
    <row r="20" spans="2:25" x14ac:dyDescent="0.3">
      <c r="M20"/>
      <c r="N20"/>
      <c r="O20"/>
      <c r="P20"/>
      <c r="Q20"/>
      <c r="R20"/>
      <c r="S20"/>
      <c r="T20"/>
      <c r="U20"/>
      <c r="V20"/>
      <c r="W20"/>
      <c r="X20"/>
      <c r="Y20"/>
    </row>
    <row r="21" spans="2:25" ht="23.25" customHeight="1" x14ac:dyDescent="0.3">
      <c r="M21"/>
      <c r="N21"/>
      <c r="O21"/>
      <c r="P21"/>
      <c r="Q21"/>
      <c r="R21"/>
      <c r="S21"/>
      <c r="T21"/>
      <c r="U21"/>
      <c r="V21"/>
      <c r="W21"/>
      <c r="X21"/>
      <c r="Y21"/>
    </row>
    <row r="22" spans="2:25" x14ac:dyDescent="0.3">
      <c r="M22"/>
      <c r="N22"/>
      <c r="O22"/>
      <c r="P22"/>
      <c r="Q22"/>
      <c r="R22"/>
      <c r="S22"/>
      <c r="T22"/>
      <c r="U22"/>
      <c r="V22"/>
      <c r="W22"/>
      <c r="X22"/>
      <c r="Y22"/>
    </row>
    <row r="23" spans="2:25" x14ac:dyDescent="0.3">
      <c r="M23"/>
      <c r="N23"/>
      <c r="O23"/>
      <c r="P23"/>
      <c r="Q23"/>
      <c r="R23"/>
      <c r="S23"/>
      <c r="T23"/>
      <c r="U23"/>
      <c r="V23"/>
      <c r="W23"/>
      <c r="X23"/>
      <c r="Y23"/>
    </row>
    <row r="24" spans="2:25" x14ac:dyDescent="0.3">
      <c r="M24"/>
      <c r="N24"/>
      <c r="O24"/>
      <c r="P24"/>
      <c r="Q24"/>
      <c r="R24"/>
      <c r="S24"/>
      <c r="T24"/>
      <c r="U24"/>
      <c r="V24"/>
      <c r="W24"/>
      <c r="X24"/>
      <c r="Y24"/>
    </row>
    <row r="25" spans="2:25" x14ac:dyDescent="0.3">
      <c r="M25"/>
      <c r="N25"/>
      <c r="O25"/>
      <c r="P25"/>
      <c r="Q25"/>
      <c r="R25"/>
      <c r="S25"/>
      <c r="T25"/>
      <c r="U25"/>
      <c r="V25"/>
      <c r="W25"/>
      <c r="X25"/>
      <c r="Y25"/>
    </row>
    <row r="26" spans="2:25" x14ac:dyDescent="0.3">
      <c r="M26"/>
      <c r="N26"/>
      <c r="O26"/>
      <c r="P26"/>
      <c r="Q26"/>
      <c r="R26"/>
      <c r="S26"/>
      <c r="T26"/>
      <c r="U26"/>
      <c r="V26"/>
      <c r="W26"/>
      <c r="X26"/>
      <c r="Y26"/>
    </row>
    <row r="27" spans="2:25" x14ac:dyDescent="0.3">
      <c r="M27"/>
      <c r="N27"/>
      <c r="O27"/>
      <c r="P27"/>
      <c r="Q27"/>
      <c r="R27"/>
      <c r="S27"/>
      <c r="T27"/>
      <c r="U27"/>
      <c r="V27"/>
      <c r="W27"/>
      <c r="X27"/>
      <c r="Y27"/>
    </row>
    <row r="28" spans="2:25" x14ac:dyDescent="0.3">
      <c r="B28" s="41"/>
      <c r="C28" s="41"/>
      <c r="D28" s="41"/>
      <c r="E28" s="41"/>
      <c r="F28" s="41"/>
      <c r="M28"/>
      <c r="N28"/>
      <c r="O28"/>
      <c r="P28"/>
      <c r="Q28"/>
      <c r="R28"/>
      <c r="S28"/>
      <c r="T28"/>
      <c r="U28"/>
      <c r="V28"/>
      <c r="W28"/>
      <c r="X28"/>
      <c r="Y28"/>
    </row>
    <row r="29" spans="2:25" x14ac:dyDescent="0.3">
      <c r="B29" s="41"/>
      <c r="C29" s="41"/>
      <c r="D29" s="41"/>
      <c r="E29" s="41"/>
      <c r="F29" s="41"/>
      <c r="I29" s="41"/>
      <c r="J29" s="41"/>
      <c r="K29" s="41"/>
      <c r="L29" s="41"/>
      <c r="M29"/>
      <c r="N29"/>
      <c r="O29"/>
      <c r="P29"/>
      <c r="Q29"/>
      <c r="R29"/>
      <c r="S29"/>
      <c r="T29"/>
      <c r="U29"/>
      <c r="V29"/>
      <c r="W29"/>
      <c r="X29"/>
      <c r="Y29"/>
    </row>
    <row r="30" spans="2:25" ht="15" customHeight="1" x14ac:dyDescent="0.3">
      <c r="B30" s="41"/>
      <c r="C30" s="41"/>
      <c r="D30" s="41"/>
      <c r="E30" s="41"/>
      <c r="F30" s="41"/>
      <c r="I30" s="41"/>
      <c r="J30" s="41"/>
      <c r="K30" s="41"/>
      <c r="L30" s="41"/>
    </row>
    <row r="31" spans="2:25" ht="15" customHeight="1" x14ac:dyDescent="0.3">
      <c r="B31" s="41"/>
      <c r="C31" s="41"/>
      <c r="D31" s="41"/>
      <c r="E31" s="41"/>
      <c r="F31" s="41"/>
      <c r="G31" s="41"/>
      <c r="H31" s="41"/>
      <c r="I31" s="41"/>
      <c r="J31" s="41"/>
      <c r="K31" s="41"/>
      <c r="L31" s="41"/>
    </row>
    <row r="32" spans="2:25" ht="15" customHeight="1" x14ac:dyDescent="0.3">
      <c r="B32" s="41"/>
      <c r="C32" s="41"/>
      <c r="D32" s="41"/>
      <c r="E32" s="41"/>
      <c r="F32" s="41"/>
      <c r="G32" s="41"/>
      <c r="H32" s="41"/>
      <c r="I32" s="41"/>
      <c r="J32" s="41"/>
      <c r="K32" s="41"/>
      <c r="L32" s="41"/>
    </row>
    <row r="33" spans="2:19" ht="15" customHeight="1" x14ac:dyDescent="0.3">
      <c r="B33" s="41"/>
      <c r="C33" s="41"/>
      <c r="D33" s="41"/>
      <c r="E33" s="41"/>
      <c r="F33" s="41"/>
      <c r="G33" s="42">
        <v>121</v>
      </c>
      <c r="H33" s="43"/>
      <c r="I33" s="41"/>
      <c r="J33" s="41"/>
      <c r="K33" s="41"/>
      <c r="L33" s="41"/>
    </row>
    <row r="34" spans="2:19" x14ac:dyDescent="0.3">
      <c r="B34" s="41"/>
      <c r="C34" s="41"/>
      <c r="D34" s="41"/>
      <c r="E34" s="41"/>
      <c r="F34" s="41"/>
      <c r="I34" s="41"/>
      <c r="J34" s="41"/>
      <c r="K34" s="41"/>
      <c r="L34" s="41"/>
    </row>
    <row r="35" spans="2:19" ht="23.4" x14ac:dyDescent="0.3">
      <c r="C35" s="44"/>
      <c r="D35" s="44"/>
      <c r="E35" s="44"/>
      <c r="F35" s="44"/>
      <c r="G35" s="41"/>
      <c r="H35" s="41"/>
      <c r="I35" s="41">
        <v>2000</v>
      </c>
      <c r="J35" s="45"/>
      <c r="K35" s="41"/>
      <c r="L35" s="41"/>
      <c r="M35" s="41"/>
    </row>
    <row r="36" spans="2:19" x14ac:dyDescent="0.3">
      <c r="C36" s="41"/>
      <c r="D36" s="41"/>
      <c r="E36" s="41"/>
      <c r="F36" s="41"/>
      <c r="G36" s="41"/>
      <c r="H36" s="41">
        <v>1</v>
      </c>
      <c r="I36" s="41"/>
      <c r="J36" s="41"/>
      <c r="K36" s="41"/>
      <c r="L36" s="41"/>
      <c r="M36" s="41"/>
    </row>
    <row r="37" spans="2:19" x14ac:dyDescent="0.3">
      <c r="C37" s="41"/>
      <c r="D37" s="41"/>
      <c r="E37" s="41"/>
      <c r="F37" s="41"/>
      <c r="G37" s="41"/>
      <c r="H37" s="41"/>
      <c r="I37" s="41"/>
      <c r="J37" s="41"/>
      <c r="K37" s="41"/>
      <c r="L37" s="41"/>
      <c r="M37" s="41"/>
    </row>
    <row r="38" spans="2:19" x14ac:dyDescent="0.3">
      <c r="C38" s="41"/>
      <c r="D38" s="41"/>
      <c r="E38" s="41"/>
      <c r="F38" s="41"/>
      <c r="G38" s="41"/>
      <c r="H38" s="41"/>
      <c r="I38" s="41"/>
      <c r="J38" s="41"/>
      <c r="K38" s="77"/>
      <c r="L38" s="41"/>
      <c r="M38" s="41"/>
    </row>
    <row r="39" spans="2:19" x14ac:dyDescent="0.3">
      <c r="C39" s="41"/>
      <c r="D39" s="41"/>
      <c r="E39" s="41"/>
      <c r="F39" s="41"/>
      <c r="G39" s="41"/>
      <c r="H39" s="41"/>
      <c r="I39" s="41"/>
      <c r="J39" s="41"/>
      <c r="K39" s="77"/>
      <c r="L39" s="41"/>
      <c r="M39" s="41"/>
    </row>
    <row r="40" spans="2:19" x14ac:dyDescent="0.3">
      <c r="C40" s="41"/>
      <c r="D40" s="41"/>
      <c r="E40" s="78"/>
      <c r="F40" s="78"/>
      <c r="G40" s="78"/>
      <c r="H40" s="78"/>
      <c r="I40" s="41"/>
      <c r="J40" s="41"/>
      <c r="K40" s="41"/>
      <c r="L40" s="41"/>
      <c r="M40" s="41"/>
    </row>
    <row r="41" spans="2:19" x14ac:dyDescent="0.3">
      <c r="C41" s="41"/>
      <c r="D41" s="41"/>
      <c r="E41" s="78"/>
      <c r="F41" s="78"/>
      <c r="G41" s="78"/>
      <c r="H41" s="78"/>
      <c r="I41" s="41"/>
      <c r="J41" s="41"/>
      <c r="K41" s="41"/>
      <c r="L41" s="41"/>
      <c r="M41" s="41"/>
    </row>
    <row r="42" spans="2:19" ht="15" customHeight="1" x14ac:dyDescent="0.3">
      <c r="C42" s="41"/>
      <c r="D42" s="41"/>
      <c r="E42" s="41"/>
      <c r="F42" s="41"/>
      <c r="G42" s="41"/>
      <c r="H42" s="41"/>
      <c r="I42" s="41"/>
      <c r="J42" s="41"/>
      <c r="K42" s="41"/>
      <c r="L42" s="41"/>
      <c r="M42" s="46"/>
      <c r="N42" s="47">
        <v>75</v>
      </c>
      <c r="O42" s="47"/>
      <c r="P42" s="47">
        <v>98</v>
      </c>
      <c r="Q42" s="46"/>
      <c r="R42" s="46"/>
      <c r="S42" s="41"/>
    </row>
    <row r="43" spans="2:19" x14ac:dyDescent="0.3">
      <c r="M43" s="46"/>
      <c r="N43" s="47">
        <v>45</v>
      </c>
      <c r="O43" s="47"/>
      <c r="P43" s="47">
        <v>37</v>
      </c>
      <c r="Q43" s="46"/>
      <c r="R43" s="46"/>
    </row>
    <row r="44" spans="2:19" x14ac:dyDescent="0.3">
      <c r="M44" s="46"/>
      <c r="N44" s="47">
        <v>25</v>
      </c>
      <c r="O44" s="47"/>
      <c r="P44" s="47">
        <v>43</v>
      </c>
      <c r="Q44" s="46"/>
      <c r="R44" s="46"/>
    </row>
    <row r="45" spans="2:19" x14ac:dyDescent="0.3">
      <c r="M45" s="46"/>
      <c r="N45" s="47">
        <v>100</v>
      </c>
      <c r="O45" s="47"/>
      <c r="P45" s="47">
        <v>61</v>
      </c>
      <c r="Q45" s="46"/>
      <c r="R45" s="46"/>
    </row>
    <row r="46" spans="2:19" x14ac:dyDescent="0.3">
      <c r="M46" s="46"/>
      <c r="N46" s="47">
        <v>100</v>
      </c>
      <c r="O46" s="47"/>
      <c r="P46" s="47">
        <v>30</v>
      </c>
      <c r="Q46" s="46"/>
      <c r="R46" s="46"/>
    </row>
    <row r="47" spans="2:19" x14ac:dyDescent="0.3">
      <c r="M47" s="46"/>
      <c r="N47" s="48"/>
      <c r="O47" s="48"/>
      <c r="P47" s="46"/>
      <c r="Q47" s="46"/>
      <c r="R47" s="46"/>
    </row>
    <row r="48" spans="2:19" x14ac:dyDescent="0.3">
      <c r="M48" s="46"/>
      <c r="N48" s="48"/>
      <c r="O48" s="48"/>
      <c r="P48" s="46"/>
      <c r="Q48" s="46"/>
      <c r="R48" s="46"/>
    </row>
    <row r="51" spans="20:20" x14ac:dyDescent="0.3">
      <c r="T51" s="49"/>
    </row>
  </sheetData>
  <mergeCells count="3">
    <mergeCell ref="K38:K39"/>
    <mergeCell ref="E40:F41"/>
    <mergeCell ref="G40:H41"/>
  </mergeCells>
  <pageMargins left="0.7" right="0.7" top="0.75" bottom="0.75" header="0.3" footer="0.3"/>
  <pageSetup scale="2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6:S33"/>
  <sheetViews>
    <sheetView zoomScale="70" zoomScaleNormal="70" workbookViewId="0">
      <selection sqref="A1:XFD1048576"/>
    </sheetView>
  </sheetViews>
  <sheetFormatPr defaultColWidth="9.109375" defaultRowHeight="14.4" x14ac:dyDescent="0.3"/>
  <cols>
    <col min="1" max="17" width="9.109375" style="1"/>
    <col min="18" max="18" width="19.6640625" style="1" customWidth="1"/>
    <col min="19" max="19" width="21" style="1" customWidth="1"/>
    <col min="20" max="16384" width="9.109375" style="1"/>
  </cols>
  <sheetData>
    <row r="16" spans="15:15" ht="24" thickBot="1" x14ac:dyDescent="0.5">
      <c r="O16" s="4">
        <v>1</v>
      </c>
    </row>
    <row r="17" spans="15:19" ht="24" thickBot="1" x14ac:dyDescent="0.5">
      <c r="O17" s="4">
        <v>5</v>
      </c>
      <c r="R17" s="15" t="s">
        <v>16</v>
      </c>
      <c r="S17" s="15"/>
    </row>
    <row r="18" spans="15:19" ht="24" thickBot="1" x14ac:dyDescent="0.5">
      <c r="O18" s="4">
        <v>7</v>
      </c>
      <c r="R18" s="16"/>
      <c r="S18" s="16"/>
    </row>
    <row r="19" spans="15:19" ht="24" thickBot="1" x14ac:dyDescent="0.5">
      <c r="O19" s="4">
        <v>10</v>
      </c>
      <c r="R19" s="16" t="s">
        <v>17</v>
      </c>
      <c r="S19" s="16">
        <v>18.8</v>
      </c>
    </row>
    <row r="20" spans="15:19" ht="24" thickBot="1" x14ac:dyDescent="0.5">
      <c r="O20" s="4">
        <v>10</v>
      </c>
      <c r="R20" s="16" t="s">
        <v>18</v>
      </c>
      <c r="S20" s="16">
        <v>7.9467673371699457</v>
      </c>
    </row>
    <row r="21" spans="15:19" ht="24" thickBot="1" x14ac:dyDescent="0.5">
      <c r="O21" s="4">
        <v>10</v>
      </c>
      <c r="R21" s="16" t="s">
        <v>19</v>
      </c>
      <c r="S21" s="16">
        <v>10</v>
      </c>
    </row>
    <row r="22" spans="15:19" ht="24" thickBot="1" x14ac:dyDescent="0.5">
      <c r="O22" s="4">
        <v>15</v>
      </c>
      <c r="R22" s="16" t="s">
        <v>20</v>
      </c>
      <c r="S22" s="16">
        <v>10</v>
      </c>
    </row>
    <row r="23" spans="15:19" ht="24" thickBot="1" x14ac:dyDescent="0.5">
      <c r="O23" s="4">
        <v>3</v>
      </c>
      <c r="R23" s="16" t="s">
        <v>21</v>
      </c>
      <c r="S23" s="16">
        <v>25.129884820888279</v>
      </c>
    </row>
    <row r="24" spans="15:19" ht="24" thickBot="1" x14ac:dyDescent="0.5">
      <c r="O24" s="4">
        <v>80</v>
      </c>
      <c r="R24" s="16" t="s">
        <v>22</v>
      </c>
      <c r="S24" s="16">
        <v>631.51111111111118</v>
      </c>
    </row>
    <row r="25" spans="15:19" ht="24" thickBot="1" x14ac:dyDescent="0.5">
      <c r="O25" s="4">
        <v>47</v>
      </c>
      <c r="R25" s="16" t="s">
        <v>23</v>
      </c>
      <c r="S25" s="16">
        <v>3.813526141361236</v>
      </c>
    </row>
    <row r="26" spans="15:19" ht="24" thickBot="1" x14ac:dyDescent="0.5">
      <c r="O26" s="4"/>
      <c r="R26" s="16" t="s">
        <v>24</v>
      </c>
      <c r="S26" s="16">
        <v>2.062724815025978</v>
      </c>
    </row>
    <row r="27" spans="15:19" ht="15" thickBot="1" x14ac:dyDescent="0.35">
      <c r="R27" s="16" t="s">
        <v>25</v>
      </c>
      <c r="S27" s="16">
        <v>79</v>
      </c>
    </row>
    <row r="28" spans="15:19" ht="15" thickBot="1" x14ac:dyDescent="0.35">
      <c r="R28" s="16" t="s">
        <v>26</v>
      </c>
      <c r="S28" s="16">
        <v>1</v>
      </c>
    </row>
    <row r="29" spans="15:19" ht="15" thickBot="1" x14ac:dyDescent="0.35">
      <c r="R29" s="16" t="s">
        <v>27</v>
      </c>
      <c r="S29" s="16">
        <v>80</v>
      </c>
    </row>
    <row r="30" spans="15:19" ht="15" thickBot="1" x14ac:dyDescent="0.35">
      <c r="R30" s="16" t="s">
        <v>28</v>
      </c>
      <c r="S30" s="16">
        <v>188</v>
      </c>
    </row>
    <row r="31" spans="15:19" ht="15" thickBot="1" x14ac:dyDescent="0.35">
      <c r="R31" s="16" t="s">
        <v>29</v>
      </c>
      <c r="S31" s="16">
        <v>10</v>
      </c>
    </row>
    <row r="32" spans="15:19" ht="15" thickBot="1" x14ac:dyDescent="0.35"/>
    <row r="33" spans="2:11" ht="26.4" thickBot="1" x14ac:dyDescent="0.35">
      <c r="B33" s="13">
        <v>1</v>
      </c>
      <c r="C33" s="14">
        <v>5</v>
      </c>
      <c r="D33" s="14">
        <v>7</v>
      </c>
      <c r="E33" s="14">
        <v>10</v>
      </c>
      <c r="F33" s="14">
        <v>10</v>
      </c>
      <c r="G33" s="14">
        <v>10</v>
      </c>
      <c r="H33" s="14">
        <v>15</v>
      </c>
      <c r="I33" s="14">
        <v>3</v>
      </c>
      <c r="J33" s="14">
        <v>80</v>
      </c>
      <c r="K33" s="14">
        <v>47</v>
      </c>
    </row>
  </sheetData>
  <pageMargins left="0.7" right="0.7" top="0.75" bottom="0.75" header="0.3" footer="0.3"/>
  <pageSetup scale="4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E3:R24"/>
  <sheetViews>
    <sheetView zoomScale="70" zoomScaleNormal="70" workbookViewId="0">
      <selection activeCell="O26" sqref="O26"/>
    </sheetView>
  </sheetViews>
  <sheetFormatPr defaultColWidth="8.88671875" defaultRowHeight="14.4" x14ac:dyDescent="0.3"/>
  <cols>
    <col min="1" max="4" width="8.88671875" style="1"/>
    <col min="5" max="5" width="38.33203125" style="1" customWidth="1"/>
    <col min="6" max="6" width="12.44140625" style="1" customWidth="1"/>
    <col min="7" max="12" width="8.88671875" style="1"/>
    <col min="13" max="13" width="52" style="1" customWidth="1"/>
    <col min="14" max="14" width="21.5546875" style="1" customWidth="1"/>
    <col min="15" max="16384" width="8.88671875" style="1"/>
  </cols>
  <sheetData>
    <row r="3" spans="5:18" ht="21" x14ac:dyDescent="0.4">
      <c r="E3" s="79"/>
      <c r="F3" s="79"/>
      <c r="G3" s="79"/>
      <c r="H3" s="79"/>
    </row>
    <row r="4" spans="5:18" ht="21" x14ac:dyDescent="0.4">
      <c r="E4" s="30"/>
      <c r="F4" s="30"/>
      <c r="G4" s="30"/>
      <c r="H4" s="30"/>
    </row>
    <row r="5" spans="5:18" ht="21" x14ac:dyDescent="0.4">
      <c r="E5" s="30"/>
      <c r="F5" s="30"/>
      <c r="G5" s="30"/>
      <c r="H5" s="30"/>
    </row>
    <row r="6" spans="5:18" ht="21" x14ac:dyDescent="0.4">
      <c r="E6" s="31"/>
      <c r="F6" s="31"/>
      <c r="G6" s="31"/>
      <c r="H6" s="31"/>
    </row>
    <row r="7" spans="5:18" ht="21" x14ac:dyDescent="0.4">
      <c r="E7" s="31"/>
      <c r="F7" s="31"/>
      <c r="G7" s="31"/>
      <c r="H7" s="31"/>
    </row>
    <row r="8" spans="5:18" ht="27.6" x14ac:dyDescent="0.45">
      <c r="M8" s="32" t="s">
        <v>31</v>
      </c>
      <c r="N8" s="33"/>
      <c r="O8" s="33"/>
      <c r="P8" s="33"/>
      <c r="Q8" s="33"/>
      <c r="R8" s="33"/>
    </row>
    <row r="9" spans="5:18" ht="28.8" x14ac:dyDescent="0.55000000000000004">
      <c r="M9" s="21"/>
      <c r="N9" s="21"/>
      <c r="O9" s="33"/>
      <c r="P9" s="33"/>
    </row>
    <row r="10" spans="5:18" ht="27.6" x14ac:dyDescent="0.45">
      <c r="M10" s="34" t="s">
        <v>32</v>
      </c>
      <c r="N10" s="35">
        <v>5000</v>
      </c>
      <c r="O10" s="33"/>
      <c r="P10" s="33"/>
    </row>
    <row r="11" spans="5:18" ht="27.6" x14ac:dyDescent="0.45">
      <c r="M11" s="34"/>
      <c r="N11" s="36"/>
      <c r="O11" s="33"/>
      <c r="P11" s="33"/>
    </row>
    <row r="12" spans="5:18" ht="27.6" x14ac:dyDescent="0.45">
      <c r="M12" s="34" t="s">
        <v>33</v>
      </c>
      <c r="N12" s="35">
        <v>2</v>
      </c>
      <c r="O12" s="33"/>
      <c r="P12" s="33"/>
    </row>
    <row r="13" spans="5:18" ht="27.6" x14ac:dyDescent="0.45">
      <c r="M13" s="34"/>
      <c r="N13" s="36"/>
      <c r="O13" s="33"/>
      <c r="P13" s="33"/>
    </row>
    <row r="14" spans="5:18" ht="27.6" x14ac:dyDescent="0.45">
      <c r="M14" s="34" t="s">
        <v>34</v>
      </c>
      <c r="N14" s="35">
        <v>5</v>
      </c>
      <c r="O14" s="33"/>
      <c r="P14" s="33"/>
    </row>
    <row r="15" spans="5:18" ht="27.6" x14ac:dyDescent="0.45">
      <c r="M15" s="33"/>
      <c r="N15" s="37"/>
      <c r="O15" s="33"/>
      <c r="P15" s="33"/>
    </row>
    <row r="16" spans="5:18" ht="27.6" x14ac:dyDescent="0.45">
      <c r="M16" s="80" t="s">
        <v>35</v>
      </c>
      <c r="N16" s="80"/>
      <c r="O16" s="80"/>
      <c r="P16" s="80"/>
    </row>
    <row r="17" spans="13:18" ht="27.6" x14ac:dyDescent="0.45">
      <c r="M17" s="33"/>
      <c r="N17" s="37"/>
      <c r="O17" s="33"/>
      <c r="P17" s="33"/>
    </row>
    <row r="18" spans="13:18" ht="27.6" x14ac:dyDescent="0.45">
      <c r="M18" s="38" t="s">
        <v>36</v>
      </c>
      <c r="N18" s="39"/>
      <c r="O18" s="33"/>
      <c r="P18" s="33"/>
    </row>
    <row r="19" spans="13:18" ht="31.2" x14ac:dyDescent="0.6">
      <c r="M19" s="34"/>
      <c r="N19" s="36"/>
      <c r="O19" s="33"/>
      <c r="P19" s="33"/>
      <c r="Q19" s="81"/>
      <c r="R19" s="81"/>
    </row>
    <row r="20" spans="13:18" ht="27.6" x14ac:dyDescent="0.45">
      <c r="M20" s="34" t="s">
        <v>37</v>
      </c>
      <c r="N20" s="40">
        <f>N10+N18*N12</f>
        <v>5000</v>
      </c>
      <c r="O20" s="33"/>
      <c r="P20" s="33"/>
    </row>
    <row r="21" spans="13:18" ht="27.6" x14ac:dyDescent="0.45">
      <c r="M21" s="34"/>
      <c r="N21" s="36"/>
      <c r="O21" s="33"/>
      <c r="P21" s="33"/>
    </row>
    <row r="22" spans="13:18" ht="27.6" x14ac:dyDescent="0.45">
      <c r="M22" s="34" t="s">
        <v>38</v>
      </c>
      <c r="N22" s="40">
        <f>N14*N18</f>
        <v>0</v>
      </c>
      <c r="O22" s="33"/>
      <c r="P22" s="33"/>
    </row>
    <row r="23" spans="13:18" ht="27.6" x14ac:dyDescent="0.45">
      <c r="M23" s="34"/>
      <c r="N23" s="36"/>
      <c r="O23" s="33"/>
      <c r="P23" s="33"/>
    </row>
    <row r="24" spans="13:18" ht="27.6" x14ac:dyDescent="0.45">
      <c r="M24" s="34" t="s">
        <v>39</v>
      </c>
      <c r="N24" s="40">
        <f>N22-N20</f>
        <v>-5000</v>
      </c>
      <c r="O24" s="33"/>
      <c r="P24" s="33"/>
    </row>
  </sheetData>
  <mergeCells count="3">
    <mergeCell ref="E3:H3"/>
    <mergeCell ref="M16:P16"/>
    <mergeCell ref="Q19:R19"/>
  </mergeCells>
  <pageMargins left="0.7" right="0.7" top="0.75" bottom="0.75" header="0.3" footer="0.3"/>
  <pageSetup scale="6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O12:R26"/>
  <sheetViews>
    <sheetView zoomScale="70" zoomScaleNormal="70" workbookViewId="0">
      <selection activeCell="C8" sqref="C8"/>
    </sheetView>
  </sheetViews>
  <sheetFormatPr defaultColWidth="9.109375" defaultRowHeight="14.4" x14ac:dyDescent="0.3"/>
  <cols>
    <col min="1" max="14" width="9.109375" style="1"/>
    <col min="15" max="15" width="14.33203125" style="1" customWidth="1"/>
    <col min="16" max="16384" width="9.109375" style="1"/>
  </cols>
  <sheetData>
    <row r="12" spans="15:15" ht="25.8" x14ac:dyDescent="0.5">
      <c r="O12" s="8">
        <v>2</v>
      </c>
    </row>
    <row r="13" spans="15:15" ht="25.8" x14ac:dyDescent="0.5">
      <c r="O13" s="8">
        <v>4</v>
      </c>
    </row>
    <row r="14" spans="15:15" ht="25.8" x14ac:dyDescent="0.5">
      <c r="O14" s="8">
        <v>6</v>
      </c>
    </row>
    <row r="15" spans="15:15" ht="25.8" x14ac:dyDescent="0.5">
      <c r="O15" s="8">
        <v>7</v>
      </c>
    </row>
    <row r="16" spans="15:15" ht="25.8" x14ac:dyDescent="0.5">
      <c r="O16" s="8">
        <v>7</v>
      </c>
    </row>
    <row r="17" spans="15:18" ht="25.8" x14ac:dyDescent="0.5">
      <c r="O17" s="8">
        <v>17</v>
      </c>
    </row>
    <row r="18" spans="15:18" ht="25.8" x14ac:dyDescent="0.5">
      <c r="O18" s="8">
        <v>8</v>
      </c>
    </row>
    <row r="19" spans="15:18" ht="25.8" x14ac:dyDescent="0.5">
      <c r="O19" s="8">
        <v>9</v>
      </c>
    </row>
    <row r="20" spans="15:18" ht="25.8" x14ac:dyDescent="0.5">
      <c r="O20" s="8">
        <v>20</v>
      </c>
    </row>
    <row r="21" spans="15:18" ht="25.8" x14ac:dyDescent="0.5">
      <c r="O21" s="8">
        <v>1</v>
      </c>
    </row>
    <row r="22" spans="15:18" ht="25.8" x14ac:dyDescent="0.5">
      <c r="O22" s="8"/>
    </row>
    <row r="25" spans="15:18" ht="15" customHeight="1" x14ac:dyDescent="0.3">
      <c r="P25" s="82" t="s">
        <v>30</v>
      </c>
      <c r="Q25" s="82"/>
      <c r="R25" s="82"/>
    </row>
    <row r="26" spans="15:18" ht="15" customHeight="1" x14ac:dyDescent="0.3">
      <c r="P26" s="82"/>
      <c r="Q26" s="82"/>
      <c r="R26" s="82"/>
    </row>
  </sheetData>
  <mergeCells count="1">
    <mergeCell ref="P25:R26"/>
  </mergeCells>
  <pageMargins left="0.7" right="0.7" top="0.75" bottom="0.75" header="0.3" footer="0.3"/>
  <pageSetup scale="6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6:R27"/>
  <sheetViews>
    <sheetView zoomScale="70" zoomScaleNormal="70" workbookViewId="0">
      <selection activeCell="O30" sqref="O30"/>
    </sheetView>
  </sheetViews>
  <sheetFormatPr defaultColWidth="9.109375" defaultRowHeight="14.4" x14ac:dyDescent="0.3"/>
  <cols>
    <col min="1" max="1" width="9.109375" style="1"/>
    <col min="2" max="2" width="17.5546875" style="1" customWidth="1"/>
    <col min="3" max="3" width="17.109375" style="1" customWidth="1"/>
    <col min="4" max="4" width="16.88671875" style="1" customWidth="1"/>
    <col min="5" max="6" width="15.88671875" style="1" customWidth="1"/>
    <col min="7" max="13" width="9.109375" style="1"/>
    <col min="14" max="14" width="13.44140625" style="1" customWidth="1"/>
    <col min="15" max="15" width="16.33203125" style="1" customWidth="1"/>
    <col min="16" max="16" width="17.109375" style="1" customWidth="1"/>
    <col min="17" max="17" width="17.33203125" style="1" customWidth="1"/>
    <col min="18" max="18" width="16.6640625" style="1" customWidth="1"/>
    <col min="19" max="16384" width="9.109375" style="1"/>
  </cols>
  <sheetData>
    <row r="16" ht="15" thickBot="1" x14ac:dyDescent="0.35"/>
    <row r="17" spans="2:18" ht="68.400000000000006" customHeight="1" thickBot="1" x14ac:dyDescent="0.35">
      <c r="B17" s="19" t="s">
        <v>15</v>
      </c>
      <c r="C17" s="20" t="s">
        <v>0</v>
      </c>
      <c r="N17" s="19" t="s">
        <v>15</v>
      </c>
      <c r="O17" s="20" t="s">
        <v>0</v>
      </c>
      <c r="P17" s="20" t="s">
        <v>1</v>
      </c>
      <c r="Q17" s="20" t="s">
        <v>2</v>
      </c>
      <c r="R17" s="20" t="s">
        <v>9</v>
      </c>
    </row>
    <row r="18" spans="2:18" ht="21.6" thickBot="1" x14ac:dyDescent="0.35">
      <c r="B18" s="2">
        <v>1</v>
      </c>
      <c r="C18" s="3">
        <v>6</v>
      </c>
      <c r="N18" s="2">
        <v>1</v>
      </c>
      <c r="O18" s="3">
        <v>6</v>
      </c>
      <c r="P18" s="18">
        <f>O18/O26</f>
        <v>0.375</v>
      </c>
      <c r="Q18" s="17">
        <f>O18</f>
        <v>6</v>
      </c>
      <c r="R18" s="18">
        <f>P18</f>
        <v>0.375</v>
      </c>
    </row>
    <row r="19" spans="2:18" ht="21.6" thickBot="1" x14ac:dyDescent="0.35">
      <c r="B19" s="2">
        <v>2</v>
      </c>
      <c r="C19" s="3">
        <v>18</v>
      </c>
      <c r="N19" s="2">
        <v>2</v>
      </c>
      <c r="O19" s="3">
        <v>18</v>
      </c>
      <c r="P19" s="18">
        <f>O19/$O$26</f>
        <v>1.125</v>
      </c>
      <c r="Q19" s="17">
        <f>Q18+O19</f>
        <v>24</v>
      </c>
      <c r="R19" s="18">
        <f>R18+P19</f>
        <v>1.5</v>
      </c>
    </row>
    <row r="20" spans="2:18" ht="21.6" thickBot="1" x14ac:dyDescent="0.35">
      <c r="B20" s="2">
        <v>3</v>
      </c>
      <c r="C20" s="3">
        <v>34</v>
      </c>
      <c r="N20" s="2">
        <v>3</v>
      </c>
      <c r="O20" s="3">
        <v>34</v>
      </c>
      <c r="P20" s="18">
        <f t="shared" ref="P20:P25" si="0">O20/$O$26</f>
        <v>2.125</v>
      </c>
      <c r="Q20" s="17">
        <f t="shared" ref="Q20:Q25" si="1">Q19+O20</f>
        <v>58</v>
      </c>
      <c r="R20" s="18">
        <f t="shared" ref="R20:R25" si="2">R19+P20</f>
        <v>3.625</v>
      </c>
    </row>
    <row r="21" spans="2:18" ht="21.6" thickBot="1" x14ac:dyDescent="0.35">
      <c r="B21" s="2">
        <v>4</v>
      </c>
      <c r="C21" s="3">
        <v>48</v>
      </c>
      <c r="N21" s="2">
        <v>4</v>
      </c>
      <c r="O21" s="3">
        <v>48</v>
      </c>
      <c r="P21" s="18">
        <f t="shared" si="0"/>
        <v>3</v>
      </c>
      <c r="Q21" s="17">
        <f t="shared" si="1"/>
        <v>106</v>
      </c>
      <c r="R21" s="18">
        <f t="shared" si="2"/>
        <v>6.625</v>
      </c>
    </row>
    <row r="22" spans="2:18" ht="21.6" thickBot="1" x14ac:dyDescent="0.35">
      <c r="B22" s="2">
        <v>5</v>
      </c>
      <c r="C22" s="3">
        <v>38</v>
      </c>
      <c r="N22" s="2">
        <v>5</v>
      </c>
      <c r="O22" s="3">
        <v>38</v>
      </c>
      <c r="P22" s="18">
        <f t="shared" si="0"/>
        <v>2.375</v>
      </c>
      <c r="Q22" s="17">
        <f t="shared" si="1"/>
        <v>144</v>
      </c>
      <c r="R22" s="18">
        <f t="shared" si="2"/>
        <v>9</v>
      </c>
    </row>
    <row r="23" spans="2:18" ht="21.6" thickBot="1" x14ac:dyDescent="0.35">
      <c r="B23" s="2">
        <v>6</v>
      </c>
      <c r="C23" s="3">
        <v>34</v>
      </c>
      <c r="N23" s="2">
        <v>6</v>
      </c>
      <c r="O23" s="3">
        <v>34</v>
      </c>
      <c r="P23" s="18">
        <f t="shared" si="0"/>
        <v>2.125</v>
      </c>
      <c r="Q23" s="17">
        <f t="shared" si="1"/>
        <v>178</v>
      </c>
      <c r="R23" s="18">
        <f t="shared" si="2"/>
        <v>11.125</v>
      </c>
    </row>
    <row r="24" spans="2:18" ht="21.6" thickBot="1" x14ac:dyDescent="0.35">
      <c r="B24" s="2">
        <v>7</v>
      </c>
      <c r="C24" s="3">
        <v>16</v>
      </c>
      <c r="N24" s="2">
        <v>7</v>
      </c>
      <c r="O24" s="3">
        <v>16</v>
      </c>
      <c r="P24" s="18">
        <f t="shared" si="0"/>
        <v>1</v>
      </c>
      <c r="Q24" s="17">
        <f t="shared" si="1"/>
        <v>194</v>
      </c>
      <c r="R24" s="18">
        <f t="shared" si="2"/>
        <v>12.125</v>
      </c>
    </row>
    <row r="25" spans="2:18" ht="21.6" thickBot="1" x14ac:dyDescent="0.35">
      <c r="B25" s="2">
        <v>8</v>
      </c>
      <c r="C25" s="3">
        <v>6</v>
      </c>
      <c r="N25" s="2">
        <v>8</v>
      </c>
      <c r="O25" s="3">
        <v>6</v>
      </c>
      <c r="P25" s="18">
        <f t="shared" si="0"/>
        <v>0.375</v>
      </c>
      <c r="Q25" s="17">
        <f t="shared" si="1"/>
        <v>200</v>
      </c>
      <c r="R25" s="18">
        <f t="shared" si="2"/>
        <v>12.5</v>
      </c>
    </row>
    <row r="26" spans="2:18" ht="24.75" customHeight="1" thickBot="1" x14ac:dyDescent="0.35">
      <c r="B26" s="2">
        <v>9</v>
      </c>
      <c r="C26" s="3">
        <v>16</v>
      </c>
      <c r="N26" s="2">
        <v>9</v>
      </c>
      <c r="O26" s="3">
        <v>16</v>
      </c>
      <c r="P26" s="18">
        <f t="shared" ref="P26:P27" si="3">O26/$O$26</f>
        <v>1</v>
      </c>
      <c r="Q26" s="17">
        <f t="shared" ref="Q26:Q27" si="4">Q25+O26</f>
        <v>216</v>
      </c>
      <c r="R26" s="18">
        <f t="shared" ref="R26:R27" si="5">R25+P26</f>
        <v>13.5</v>
      </c>
    </row>
    <row r="27" spans="2:18" ht="21.6" thickBot="1" x14ac:dyDescent="0.35">
      <c r="B27" s="2">
        <v>10</v>
      </c>
      <c r="C27" s="3">
        <v>6</v>
      </c>
      <c r="N27" s="2">
        <v>10</v>
      </c>
      <c r="O27" s="3">
        <v>6</v>
      </c>
      <c r="P27" s="18">
        <f t="shared" si="3"/>
        <v>0.375</v>
      </c>
      <c r="Q27" s="17">
        <f t="shared" si="4"/>
        <v>222</v>
      </c>
      <c r="R27" s="18">
        <f t="shared" si="5"/>
        <v>13.875</v>
      </c>
    </row>
  </sheetData>
  <pageMargins left="0.7" right="0.7" top="0.75" bottom="0.75" header="0.3" footer="0.3"/>
  <pageSetup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N6:AB145"/>
  <sheetViews>
    <sheetView zoomScale="70" zoomScaleNormal="70" workbookViewId="0">
      <selection activeCell="S46" sqref="S46"/>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8" width="8.88671875" style="1"/>
    <col min="19" max="19" width="16.33203125" style="1" customWidth="1"/>
    <col min="20" max="20" width="20" style="1" customWidth="1"/>
    <col min="21" max="16384" width="8.88671875" style="1"/>
  </cols>
  <sheetData>
    <row r="6" spans="19:28" x14ac:dyDescent="0.3">
      <c r="S6" s="83"/>
      <c r="T6" s="83"/>
      <c r="U6" s="83"/>
      <c r="V6" s="83"/>
      <c r="W6" s="83"/>
      <c r="X6" s="83"/>
      <c r="Y6" s="83"/>
      <c r="Z6" s="83"/>
      <c r="AA6" s="83"/>
      <c r="AB6" s="83"/>
    </row>
    <row r="7" spans="19:28" x14ac:dyDescent="0.3">
      <c r="S7" s="83"/>
      <c r="T7" s="83"/>
      <c r="U7" s="83"/>
      <c r="V7" s="83"/>
      <c r="W7" s="83"/>
      <c r="X7" s="83"/>
      <c r="Y7" s="83"/>
      <c r="Z7" s="83"/>
      <c r="AA7" s="83"/>
      <c r="AB7" s="83"/>
    </row>
    <row r="9" spans="19:28" x14ac:dyDescent="0.3">
      <c r="S9" s="84"/>
      <c r="T9" s="84"/>
      <c r="U9" s="84"/>
    </row>
    <row r="10" spans="19:28" x14ac:dyDescent="0.3">
      <c r="S10" s="84"/>
      <c r="T10" s="84"/>
      <c r="U10" s="84"/>
    </row>
    <row r="13" spans="19:28" ht="15" customHeight="1" x14ac:dyDescent="0.3"/>
    <row r="14" spans="19:28" ht="15" customHeight="1" x14ac:dyDescent="0.3"/>
    <row r="16" spans="19:28" ht="15" customHeight="1" x14ac:dyDescent="0.3"/>
    <row r="17" ht="15" customHeight="1" x14ac:dyDescent="0.3"/>
    <row r="20" ht="14.4" customHeight="1" x14ac:dyDescent="0.3"/>
    <row r="21" ht="14.4" customHeight="1" x14ac:dyDescent="0.3"/>
    <row r="23" ht="39" customHeight="1" x14ac:dyDescent="0.3"/>
    <row r="24" ht="14.4" customHeight="1" x14ac:dyDescent="0.3"/>
    <row r="26" ht="25.95" customHeight="1" x14ac:dyDescent="0.3"/>
    <row r="27" ht="14.4" customHeight="1" x14ac:dyDescent="0.3"/>
    <row r="28" ht="14.4" customHeight="1" x14ac:dyDescent="0.3"/>
    <row r="30" ht="14.4" customHeight="1" x14ac:dyDescent="0.3"/>
    <row r="31" ht="14.4" customHeight="1" x14ac:dyDescent="0.3"/>
    <row r="33" ht="14.4" customHeight="1" x14ac:dyDescent="0.3"/>
    <row r="34" ht="14.4" customHeight="1" x14ac:dyDescent="0.3"/>
    <row r="36" ht="14.4" customHeight="1" x14ac:dyDescent="0.3"/>
    <row r="37" ht="14.4" customHeight="1" x14ac:dyDescent="0.3"/>
    <row r="40" ht="14.4" customHeight="1" x14ac:dyDescent="0.3"/>
    <row r="41" ht="14.4" customHeight="1" x14ac:dyDescent="0.3"/>
    <row r="45" ht="15" customHeight="1" x14ac:dyDescent="0.3"/>
    <row r="46" ht="15" customHeight="1" x14ac:dyDescent="0.3"/>
    <row r="47" ht="15" customHeight="1" x14ac:dyDescent="0.3"/>
    <row r="48" ht="15" customHeight="1" x14ac:dyDescent="0.3"/>
    <row r="49" spans="14:19" x14ac:dyDescent="0.3">
      <c r="N49" s="54"/>
      <c r="O49" s="54"/>
      <c r="P49" s="54"/>
      <c r="Q49" s="54"/>
      <c r="R49" s="54"/>
      <c r="S49" s="54"/>
    </row>
    <row r="50" spans="14:19" x14ac:dyDescent="0.3">
      <c r="N50" s="54"/>
      <c r="O50" s="54"/>
      <c r="P50" s="54"/>
      <c r="Q50" s="54"/>
      <c r="R50" s="54"/>
      <c r="S50" s="54"/>
    </row>
    <row r="51" spans="14:19" x14ac:dyDescent="0.3">
      <c r="N51" s="54"/>
      <c r="O51" s="54"/>
      <c r="P51" s="54"/>
      <c r="Q51" s="54"/>
      <c r="R51" s="54"/>
      <c r="S51" s="54"/>
    </row>
    <row r="52" spans="14:19" x14ac:dyDescent="0.3">
      <c r="N52" s="54"/>
      <c r="O52" s="54"/>
      <c r="P52" s="54"/>
      <c r="Q52" s="54"/>
      <c r="R52" s="54"/>
      <c r="S52" s="54"/>
    </row>
    <row r="53" spans="14:19" x14ac:dyDescent="0.3">
      <c r="N53" s="54"/>
      <c r="O53" s="54"/>
      <c r="P53" s="54"/>
      <c r="Q53" s="54"/>
      <c r="R53" s="54"/>
      <c r="S53" s="54"/>
    </row>
    <row r="54" spans="14:19" x14ac:dyDescent="0.3">
      <c r="N54" s="54"/>
      <c r="O54" s="54"/>
      <c r="P54" s="54"/>
      <c r="Q54" s="54"/>
      <c r="R54" s="54"/>
      <c r="S54" s="54"/>
    </row>
    <row r="55" spans="14:19" x14ac:dyDescent="0.3">
      <c r="N55" s="54"/>
      <c r="O55" s="54"/>
      <c r="P55" s="54"/>
      <c r="Q55" s="54"/>
      <c r="R55" s="54"/>
      <c r="S55" s="54"/>
    </row>
    <row r="56" spans="14:19" x14ac:dyDescent="0.3">
      <c r="N56" s="54"/>
      <c r="O56" s="54"/>
      <c r="P56" s="54"/>
      <c r="Q56" s="54"/>
      <c r="R56" s="54"/>
      <c r="S56" s="54"/>
    </row>
    <row r="57" spans="14:19" x14ac:dyDescent="0.3">
      <c r="N57" s="54"/>
      <c r="O57" s="54"/>
      <c r="P57" s="54"/>
      <c r="Q57" s="54"/>
      <c r="R57" s="54"/>
      <c r="S57" s="54"/>
    </row>
    <row r="58" spans="14:19" x14ac:dyDescent="0.3">
      <c r="N58" s="54"/>
      <c r="O58" s="54"/>
      <c r="P58" s="54"/>
      <c r="Q58" s="54"/>
      <c r="R58" s="54"/>
      <c r="S58" s="54"/>
    </row>
    <row r="59" spans="14:19" x14ac:dyDescent="0.3">
      <c r="N59" s="54"/>
      <c r="O59" s="54"/>
      <c r="P59" s="54"/>
      <c r="Q59" s="54"/>
      <c r="R59" s="54"/>
      <c r="S59" s="54"/>
    </row>
    <row r="60" spans="14:19" x14ac:dyDescent="0.3">
      <c r="N60" s="54"/>
      <c r="O60" s="54"/>
      <c r="P60" s="54"/>
      <c r="Q60" s="54"/>
      <c r="R60" s="54"/>
      <c r="S60" s="54"/>
    </row>
    <row r="61" spans="14:19" x14ac:dyDescent="0.3">
      <c r="N61" s="54"/>
      <c r="O61" s="54"/>
      <c r="P61" s="54"/>
      <c r="Q61" s="54"/>
      <c r="R61" s="54"/>
      <c r="S61" s="54"/>
    </row>
    <row r="62" spans="14:19" x14ac:dyDescent="0.3">
      <c r="N62" s="54"/>
      <c r="O62" s="54"/>
      <c r="P62" s="54"/>
      <c r="Q62" s="54"/>
      <c r="R62" s="54"/>
      <c r="S62" s="54"/>
    </row>
    <row r="63" spans="14:19" x14ac:dyDescent="0.3">
      <c r="N63" s="54"/>
      <c r="O63" s="54"/>
      <c r="P63" s="54"/>
      <c r="Q63" s="54"/>
      <c r="R63" s="54"/>
      <c r="S63" s="54"/>
    </row>
    <row r="64" spans="14:19" x14ac:dyDescent="0.3">
      <c r="N64" s="54"/>
      <c r="O64" s="54"/>
      <c r="P64" s="54"/>
      <c r="Q64" s="54"/>
      <c r="R64" s="54"/>
      <c r="S64" s="54"/>
    </row>
    <row r="65" spans="14:19" x14ac:dyDescent="0.3">
      <c r="N65" s="54"/>
      <c r="O65" s="54"/>
      <c r="P65" s="54"/>
      <c r="Q65" s="54"/>
      <c r="R65" s="54"/>
      <c r="S65" s="54"/>
    </row>
    <row r="66" spans="14:19" x14ac:dyDescent="0.3">
      <c r="N66" s="54"/>
      <c r="O66" s="54"/>
      <c r="P66" s="54"/>
      <c r="Q66" s="54"/>
      <c r="R66" s="54"/>
      <c r="S66" s="54"/>
    </row>
    <row r="67" spans="14:19" x14ac:dyDescent="0.3">
      <c r="N67" s="54"/>
      <c r="O67" s="54"/>
      <c r="P67" s="54"/>
      <c r="Q67" s="54"/>
      <c r="R67" s="54"/>
      <c r="S67" s="54"/>
    </row>
    <row r="68" spans="14:19" x14ac:dyDescent="0.3">
      <c r="N68" s="54"/>
      <c r="O68" s="54"/>
      <c r="P68" s="54"/>
      <c r="Q68" s="54"/>
      <c r="R68" s="54"/>
      <c r="S68" s="54"/>
    </row>
    <row r="69" spans="14:19" x14ac:dyDescent="0.3">
      <c r="N69" s="54"/>
      <c r="O69" s="54"/>
      <c r="P69" s="54"/>
      <c r="Q69" s="54"/>
      <c r="R69" s="54"/>
      <c r="S69" s="54"/>
    </row>
    <row r="70" spans="14:19" x14ac:dyDescent="0.3">
      <c r="N70" s="54"/>
      <c r="O70" s="54"/>
      <c r="P70" s="54"/>
      <c r="Q70" s="54"/>
      <c r="R70" s="54"/>
      <c r="S70" s="54"/>
    </row>
    <row r="71" spans="14:19" x14ac:dyDescent="0.3">
      <c r="N71" s="54"/>
      <c r="O71" s="54"/>
      <c r="P71" s="54"/>
      <c r="Q71" s="54"/>
      <c r="R71" s="54"/>
      <c r="S71" s="54"/>
    </row>
    <row r="72" spans="14:19" x14ac:dyDescent="0.3">
      <c r="N72" s="54"/>
      <c r="O72" s="54"/>
      <c r="P72" s="54"/>
      <c r="Q72" s="54"/>
      <c r="R72" s="54"/>
      <c r="S72" s="54"/>
    </row>
    <row r="73" spans="14:19" x14ac:dyDescent="0.3">
      <c r="N73" s="54"/>
      <c r="O73" s="54"/>
      <c r="P73" s="54"/>
      <c r="Q73" s="54"/>
      <c r="R73" s="54"/>
      <c r="S73" s="54"/>
    </row>
    <row r="74" spans="14:19" x14ac:dyDescent="0.3">
      <c r="N74" s="54"/>
      <c r="O74" s="54"/>
      <c r="P74" s="54"/>
      <c r="Q74" s="54"/>
      <c r="R74" s="54"/>
      <c r="S74" s="54"/>
    </row>
    <row r="75" spans="14:19" x14ac:dyDescent="0.3">
      <c r="N75" s="54"/>
      <c r="O75" s="54"/>
      <c r="P75" s="54"/>
      <c r="Q75" s="54"/>
      <c r="R75" s="54"/>
      <c r="S75" s="54"/>
    </row>
    <row r="76" spans="14:19" x14ac:dyDescent="0.3">
      <c r="N76" s="54"/>
      <c r="O76" s="54"/>
      <c r="P76" s="54"/>
      <c r="Q76" s="54"/>
      <c r="R76" s="54"/>
      <c r="S76" s="54"/>
    </row>
    <row r="77" spans="14:19" x14ac:dyDescent="0.3">
      <c r="N77" s="54"/>
      <c r="O77" s="54"/>
      <c r="P77" s="54"/>
      <c r="Q77" s="54"/>
      <c r="R77" s="54"/>
      <c r="S77" s="54"/>
    </row>
    <row r="78" spans="14:19" ht="18" customHeight="1" x14ac:dyDescent="0.3">
      <c r="N78" s="54"/>
      <c r="O78" s="54"/>
      <c r="P78" s="54"/>
      <c r="Q78" s="54"/>
      <c r="R78" s="54"/>
      <c r="S78" s="54"/>
    </row>
    <row r="79" spans="14:19" ht="18" customHeight="1" x14ac:dyDescent="0.3">
      <c r="N79" s="54"/>
      <c r="O79" s="54"/>
      <c r="P79" s="54"/>
      <c r="Q79" s="54"/>
      <c r="R79" s="54"/>
      <c r="S79" s="54"/>
    </row>
    <row r="80" spans="14:19" ht="18" customHeight="1" x14ac:dyDescent="0.3">
      <c r="N80" s="54"/>
      <c r="O80" s="54"/>
      <c r="P80" s="54"/>
      <c r="Q80" s="54"/>
      <c r="R80" s="54"/>
      <c r="S80" s="54"/>
    </row>
    <row r="81" spans="14:19" ht="18" customHeight="1" x14ac:dyDescent="0.3">
      <c r="N81" s="54"/>
      <c r="O81" s="54"/>
      <c r="P81" s="54"/>
      <c r="Q81" s="54"/>
      <c r="R81" s="54"/>
      <c r="S81" s="54"/>
    </row>
    <row r="82" spans="14:19" x14ac:dyDescent="0.3">
      <c r="N82" s="54"/>
      <c r="O82" s="54"/>
      <c r="P82" s="54"/>
      <c r="Q82" s="54"/>
      <c r="R82" s="54"/>
      <c r="S82" s="54"/>
    </row>
    <row r="83" spans="14:19" x14ac:dyDescent="0.3">
      <c r="N83" s="54"/>
      <c r="O83" s="54"/>
      <c r="P83" s="54"/>
      <c r="Q83" s="54"/>
      <c r="R83" s="54"/>
      <c r="S83" s="54"/>
    </row>
    <row r="84" spans="14:19" ht="26.25" customHeight="1" x14ac:dyDescent="0.3">
      <c r="N84" s="54"/>
      <c r="O84" s="54"/>
      <c r="P84" s="54"/>
      <c r="Q84" s="54"/>
      <c r="R84" s="54"/>
      <c r="S84" s="54"/>
    </row>
    <row r="85" spans="14:19" ht="15" customHeight="1" x14ac:dyDescent="0.3">
      <c r="N85" s="54"/>
      <c r="O85" s="54"/>
      <c r="P85" s="54"/>
      <c r="Q85" s="54"/>
      <c r="R85" s="54"/>
      <c r="S85" s="54"/>
    </row>
    <row r="86" spans="14:19" ht="15" customHeight="1" x14ac:dyDescent="0.3">
      <c r="N86" s="54"/>
      <c r="O86" s="54"/>
      <c r="P86" s="54"/>
      <c r="Q86" s="54"/>
      <c r="R86" s="54"/>
      <c r="S86" s="54"/>
    </row>
    <row r="87" spans="14:19" x14ac:dyDescent="0.3">
      <c r="N87" s="54"/>
      <c r="O87" s="54"/>
      <c r="P87" s="54"/>
      <c r="Q87" s="54"/>
      <c r="R87" s="54"/>
      <c r="S87" s="54"/>
    </row>
    <row r="88" spans="14:19" ht="15" customHeight="1" x14ac:dyDescent="0.3">
      <c r="N88" s="54"/>
      <c r="O88" s="54"/>
      <c r="P88" s="54"/>
      <c r="Q88" s="54"/>
      <c r="R88" s="54"/>
      <c r="S88" s="54"/>
    </row>
    <row r="89" spans="14:19" ht="15" customHeight="1" x14ac:dyDescent="0.3">
      <c r="N89" s="54"/>
      <c r="O89" s="54"/>
      <c r="P89" s="54"/>
      <c r="Q89" s="54"/>
      <c r="R89" s="54"/>
      <c r="S89" s="54"/>
    </row>
    <row r="90" spans="14:19" x14ac:dyDescent="0.3">
      <c r="N90" s="54"/>
      <c r="O90" s="54"/>
      <c r="P90" s="54"/>
      <c r="Q90" s="54"/>
      <c r="R90" s="54"/>
      <c r="S90" s="54"/>
    </row>
    <row r="91" spans="14:19" x14ac:dyDescent="0.3">
      <c r="N91" s="54"/>
      <c r="O91" s="54"/>
      <c r="P91" s="54"/>
      <c r="Q91" s="54"/>
      <c r="R91" s="54"/>
      <c r="S91" s="54"/>
    </row>
    <row r="92" spans="14:19" x14ac:dyDescent="0.3">
      <c r="N92" s="54"/>
      <c r="O92" s="54"/>
      <c r="P92" s="54"/>
      <c r="Q92" s="54"/>
      <c r="R92" s="54"/>
      <c r="S92" s="54"/>
    </row>
    <row r="93" spans="14:19" x14ac:dyDescent="0.3">
      <c r="N93" s="54"/>
      <c r="O93" s="54"/>
      <c r="P93" s="54"/>
      <c r="Q93" s="54"/>
      <c r="R93" s="54"/>
      <c r="S93" s="54"/>
    </row>
    <row r="94" spans="14:19" x14ac:dyDescent="0.3">
      <c r="N94" s="54"/>
      <c r="O94" s="54"/>
      <c r="P94" s="54"/>
      <c r="Q94" s="54"/>
      <c r="R94" s="54"/>
      <c r="S94" s="54"/>
    </row>
    <row r="95" spans="14:19" x14ac:dyDescent="0.3">
      <c r="R95" s="54"/>
      <c r="S95" s="54"/>
    </row>
    <row r="96" spans="14:19" x14ac:dyDescent="0.3">
      <c r="R96" s="54"/>
      <c r="S96" s="54"/>
    </row>
    <row r="97" spans="18:19" x14ac:dyDescent="0.3">
      <c r="R97" s="54"/>
      <c r="S97" s="54"/>
    </row>
    <row r="98" spans="18:19" x14ac:dyDescent="0.3">
      <c r="R98" s="54"/>
      <c r="S98" s="54"/>
    </row>
    <row r="99" spans="18:19" ht="14.4" customHeight="1" x14ac:dyDescent="0.3">
      <c r="R99" s="54"/>
      <c r="S99" s="54"/>
    </row>
    <row r="100" spans="18:19" ht="14.4" customHeight="1" x14ac:dyDescent="0.3">
      <c r="R100" s="54"/>
      <c r="S100" s="54"/>
    </row>
    <row r="101" spans="18:19" x14ac:dyDescent="0.3">
      <c r="R101" s="54"/>
      <c r="S101" s="54"/>
    </row>
    <row r="102" spans="18:19" x14ac:dyDescent="0.3">
      <c r="R102" s="54"/>
      <c r="S102" s="54"/>
    </row>
    <row r="103" spans="18:19" ht="15" customHeight="1" x14ac:dyDescent="0.3">
      <c r="R103" s="54"/>
      <c r="S103" s="54"/>
    </row>
    <row r="104" spans="18:19" ht="15" customHeight="1" x14ac:dyDescent="0.3">
      <c r="R104" s="54"/>
      <c r="S104" s="54"/>
    </row>
    <row r="105" spans="18:19" ht="15" customHeight="1" x14ac:dyDescent="0.3">
      <c r="R105" s="54"/>
      <c r="S105" s="54"/>
    </row>
    <row r="106" spans="18:19" ht="15" customHeight="1" x14ac:dyDescent="0.3">
      <c r="R106" s="54"/>
      <c r="S106" s="54"/>
    </row>
    <row r="107" spans="18:19" ht="15" customHeight="1" x14ac:dyDescent="0.3">
      <c r="R107" s="54"/>
      <c r="S107" s="54"/>
    </row>
    <row r="108" spans="18:19" ht="15" customHeight="1" x14ac:dyDescent="0.3">
      <c r="R108" s="54"/>
      <c r="S108" s="54"/>
    </row>
    <row r="109" spans="18:19" ht="15" customHeight="1" x14ac:dyDescent="0.3">
      <c r="R109" s="54"/>
      <c r="S109" s="54"/>
    </row>
    <row r="110" spans="18:19" ht="15" customHeight="1" x14ac:dyDescent="0.3"/>
    <row r="111" spans="18:19" ht="15" customHeight="1" x14ac:dyDescent="0.3"/>
    <row r="112" spans="18:19" ht="15" customHeight="1" x14ac:dyDescent="0.3">
      <c r="R112" s="54"/>
      <c r="S112" s="54"/>
    </row>
    <row r="113" spans="14:19" ht="15" customHeight="1" x14ac:dyDescent="0.3">
      <c r="S113" s="54"/>
    </row>
    <row r="114" spans="14:19" ht="15" customHeight="1" x14ac:dyDescent="0.3">
      <c r="S114" s="54"/>
    </row>
    <row r="115" spans="14:19" ht="18.75" customHeight="1" x14ac:dyDescent="0.3">
      <c r="R115" s="54"/>
      <c r="S115" s="54"/>
    </row>
    <row r="116" spans="14:19" ht="15" customHeight="1" x14ac:dyDescent="0.3">
      <c r="R116" s="54"/>
      <c r="S116" s="54"/>
    </row>
    <row r="117" spans="14:19" ht="32.25" customHeight="1" x14ac:dyDescent="0.3">
      <c r="R117" s="54"/>
      <c r="S117" s="54"/>
    </row>
    <row r="118" spans="14:19" ht="15" customHeight="1" x14ac:dyDescent="0.3">
      <c r="R118" s="54"/>
      <c r="S118" s="54"/>
    </row>
    <row r="119" spans="14:19" ht="26.25" customHeight="1" x14ac:dyDescent="0.3">
      <c r="R119" s="54"/>
      <c r="S119" s="54"/>
    </row>
    <row r="120" spans="14:19" ht="33.75" customHeight="1" x14ac:dyDescent="0.3">
      <c r="R120" s="54"/>
      <c r="S120" s="54"/>
    </row>
    <row r="121" spans="14:19" ht="15" customHeight="1" x14ac:dyDescent="0.3">
      <c r="R121" s="54"/>
      <c r="S121" s="54"/>
    </row>
    <row r="122" spans="14:19" ht="15" customHeight="1" x14ac:dyDescent="0.3">
      <c r="R122" s="54"/>
      <c r="S122" s="54"/>
    </row>
    <row r="123" spans="14:19" ht="15" customHeight="1" x14ac:dyDescent="0.3">
      <c r="R123" s="54"/>
      <c r="S123" s="54"/>
    </row>
    <row r="124" spans="14:19" ht="15" customHeight="1" x14ac:dyDescent="0.3">
      <c r="R124" s="54"/>
      <c r="S124" s="54"/>
    </row>
    <row r="125" spans="14:19" ht="15" customHeight="1" x14ac:dyDescent="0.3">
      <c r="R125" s="54"/>
      <c r="S125" s="54"/>
    </row>
    <row r="126" spans="14:19" x14ac:dyDescent="0.3">
      <c r="R126" s="54"/>
      <c r="S126" s="54"/>
    </row>
    <row r="127" spans="14:19" x14ac:dyDescent="0.3">
      <c r="N127" s="54"/>
      <c r="O127" s="54"/>
      <c r="P127" s="54"/>
      <c r="Q127" s="54"/>
      <c r="R127" s="54"/>
      <c r="S127" s="54"/>
    </row>
    <row r="128" spans="14:19" x14ac:dyDescent="0.3">
      <c r="S128" s="54"/>
    </row>
    <row r="129" spans="14:19" x14ac:dyDescent="0.3">
      <c r="S129" s="54"/>
    </row>
    <row r="130" spans="14:19" ht="14.4" customHeight="1" x14ac:dyDescent="0.3">
      <c r="S130" s="54"/>
    </row>
    <row r="131" spans="14:19" ht="14.4" customHeight="1" x14ac:dyDescent="0.3">
      <c r="S131" s="54"/>
    </row>
    <row r="132" spans="14:19" x14ac:dyDescent="0.3">
      <c r="S132" s="54"/>
    </row>
    <row r="133" spans="14:19" x14ac:dyDescent="0.3">
      <c r="S133" s="54"/>
    </row>
    <row r="134" spans="14:19" ht="14.4" customHeight="1" x14ac:dyDescent="0.3">
      <c r="S134" s="54"/>
    </row>
    <row r="135" spans="14:19" ht="14.4" customHeight="1" x14ac:dyDescent="0.3">
      <c r="S135" s="54"/>
    </row>
    <row r="136" spans="14:19" ht="14.4" customHeight="1" x14ac:dyDescent="0.3">
      <c r="S136" s="54"/>
    </row>
    <row r="137" spans="14:19" x14ac:dyDescent="0.3">
      <c r="S137" s="54"/>
    </row>
    <row r="138" spans="14:19" x14ac:dyDescent="0.3">
      <c r="S138" s="54"/>
    </row>
    <row r="139" spans="14:19" x14ac:dyDescent="0.3">
      <c r="S139" s="54"/>
    </row>
    <row r="140" spans="14:19" x14ac:dyDescent="0.3">
      <c r="S140" s="54"/>
    </row>
    <row r="141" spans="14:19" ht="14.4" customHeight="1" x14ac:dyDescent="0.3">
      <c r="S141" s="54"/>
    </row>
    <row r="142" spans="14:19" ht="14.4" customHeight="1" x14ac:dyDescent="0.3">
      <c r="S142" s="54"/>
    </row>
    <row r="143" spans="14:19" x14ac:dyDescent="0.3">
      <c r="S143" s="54"/>
    </row>
    <row r="144" spans="14:19" x14ac:dyDescent="0.3">
      <c r="N144" s="54"/>
      <c r="O144" s="54"/>
      <c r="P144" s="54"/>
      <c r="Q144" s="54"/>
      <c r="R144" s="54"/>
      <c r="S144" s="54"/>
    </row>
    <row r="145" spans="14:19" x14ac:dyDescent="0.3">
      <c r="N145" s="54"/>
      <c r="O145" s="54"/>
      <c r="P145" s="54"/>
      <c r="Q145" s="54"/>
      <c r="R145" s="54"/>
      <c r="S145" s="54"/>
    </row>
  </sheetData>
  <mergeCells count="2">
    <mergeCell ref="S6:AB7"/>
    <mergeCell ref="S9:U10"/>
  </mergeCells>
  <pageMargins left="0.7" right="0.7" top="0.75" bottom="0.75" header="0.3" footer="0.3"/>
  <pageSetup scale="2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N6:AB142"/>
  <sheetViews>
    <sheetView zoomScale="70" zoomScaleNormal="70" workbookViewId="0">
      <selection activeCell="D6" sqref="D6"/>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6384" width="8.88671875" style="1"/>
  </cols>
  <sheetData>
    <row r="6" spans="18:28" x14ac:dyDescent="0.3">
      <c r="R6" s="83"/>
      <c r="S6" s="83"/>
      <c r="T6" s="83"/>
      <c r="U6" s="83"/>
      <c r="V6" s="83"/>
      <c r="W6" s="83"/>
      <c r="X6" s="83"/>
      <c r="Y6" s="83"/>
      <c r="Z6" s="83"/>
      <c r="AA6" s="83"/>
      <c r="AB6" s="83"/>
    </row>
    <row r="7" spans="18:28" x14ac:dyDescent="0.3">
      <c r="R7" s="83"/>
      <c r="S7" s="83"/>
      <c r="T7" s="83"/>
      <c r="U7" s="83"/>
      <c r="V7" s="83"/>
      <c r="W7" s="83"/>
      <c r="X7" s="83"/>
      <c r="Y7" s="83"/>
      <c r="Z7" s="83"/>
      <c r="AA7" s="83"/>
      <c r="AB7" s="83"/>
    </row>
    <row r="9" spans="18:28" ht="25.8" x14ac:dyDescent="0.3">
      <c r="R9" s="84"/>
      <c r="S9" s="84"/>
      <c r="T9" s="84"/>
      <c r="U9" s="84"/>
    </row>
    <row r="10" spans="18:28" ht="15" customHeight="1" x14ac:dyDescent="0.3"/>
    <row r="11" spans="18:28" ht="15" customHeight="1" x14ac:dyDescent="0.3"/>
    <row r="12" spans="18:28" ht="14.4" customHeight="1" x14ac:dyDescent="0.3"/>
    <row r="13" spans="18:28" ht="15" customHeight="1" x14ac:dyDescent="0.3"/>
    <row r="14" spans="18:28" ht="15" customHeight="1" x14ac:dyDescent="0.3"/>
    <row r="16" spans="18:28" ht="33.6" customHeight="1" x14ac:dyDescent="0.3"/>
    <row r="17" ht="14.4" customHeight="1" x14ac:dyDescent="0.3"/>
    <row r="18" ht="14.4" customHeight="1" x14ac:dyDescent="0.3"/>
    <row r="19" ht="14.4" customHeight="1" x14ac:dyDescent="0.3"/>
    <row r="20" ht="14.4" customHeight="1" x14ac:dyDescent="0.3"/>
    <row r="27" ht="14.4" customHeight="1" x14ac:dyDescent="0.3"/>
    <row r="28" ht="14.4" customHeight="1" x14ac:dyDescent="0.3"/>
    <row r="32" ht="14.4" customHeight="1" x14ac:dyDescent="0.3"/>
    <row r="33" spans="14:18" ht="14.4" customHeight="1" x14ac:dyDescent="0.3"/>
    <row r="34" spans="14:18" ht="14.4" customHeight="1" x14ac:dyDescent="0.3"/>
    <row r="42" spans="14:18" ht="15" customHeight="1" x14ac:dyDescent="0.3"/>
    <row r="43" spans="14:18" ht="15" customHeight="1" x14ac:dyDescent="0.3"/>
    <row r="44" spans="14:18" ht="15" customHeight="1" x14ac:dyDescent="0.3"/>
    <row r="45" spans="14:18" ht="15" customHeight="1" x14ac:dyDescent="0.3"/>
    <row r="46" spans="14:18" x14ac:dyDescent="0.3">
      <c r="N46" s="54"/>
      <c r="O46" s="54"/>
      <c r="P46" s="54"/>
      <c r="Q46" s="54"/>
      <c r="R46" s="54"/>
    </row>
    <row r="47" spans="14:18" x14ac:dyDescent="0.3">
      <c r="N47" s="54"/>
      <c r="O47" s="54"/>
      <c r="P47" s="54"/>
      <c r="Q47" s="54"/>
      <c r="R47" s="54"/>
    </row>
    <row r="48" spans="14:18" x14ac:dyDescent="0.3">
      <c r="N48" s="54"/>
      <c r="O48" s="54"/>
      <c r="P48" s="54"/>
      <c r="Q48" s="54"/>
      <c r="R48" s="54"/>
    </row>
    <row r="49" spans="14:18" x14ac:dyDescent="0.3">
      <c r="N49" s="54"/>
      <c r="O49" s="54"/>
      <c r="P49" s="54"/>
      <c r="Q49" s="54"/>
      <c r="R49" s="54"/>
    </row>
    <row r="50" spans="14:18" x14ac:dyDescent="0.3">
      <c r="N50" s="54"/>
      <c r="O50" s="54"/>
      <c r="P50" s="54"/>
      <c r="Q50" s="54"/>
      <c r="R50" s="54"/>
    </row>
    <row r="51" spans="14:18" x14ac:dyDescent="0.3">
      <c r="N51" s="54"/>
      <c r="O51" s="54"/>
      <c r="P51" s="54"/>
      <c r="Q51" s="54"/>
      <c r="R51" s="54"/>
    </row>
    <row r="52" spans="14:18" x14ac:dyDescent="0.3">
      <c r="N52" s="54"/>
      <c r="O52" s="54"/>
      <c r="P52" s="54"/>
      <c r="Q52" s="54"/>
      <c r="R52" s="54"/>
    </row>
    <row r="53" spans="14:18" x14ac:dyDescent="0.3">
      <c r="N53" s="54"/>
      <c r="O53" s="54"/>
      <c r="P53" s="54"/>
      <c r="Q53" s="54"/>
      <c r="R53" s="54"/>
    </row>
    <row r="54" spans="14:18" x14ac:dyDescent="0.3">
      <c r="N54" s="54"/>
      <c r="O54" s="54"/>
      <c r="P54" s="54"/>
      <c r="Q54" s="54"/>
      <c r="R54" s="54"/>
    </row>
    <row r="55" spans="14:18" x14ac:dyDescent="0.3">
      <c r="N55" s="54"/>
      <c r="O55" s="54"/>
      <c r="P55" s="54"/>
      <c r="Q55" s="54"/>
      <c r="R55" s="54"/>
    </row>
    <row r="56" spans="14:18" x14ac:dyDescent="0.3">
      <c r="N56" s="54"/>
      <c r="O56" s="54"/>
      <c r="P56" s="54"/>
      <c r="Q56" s="54"/>
      <c r="R56" s="54"/>
    </row>
    <row r="57" spans="14:18" x14ac:dyDescent="0.3">
      <c r="N57" s="54"/>
      <c r="O57" s="54"/>
      <c r="P57" s="54"/>
      <c r="Q57" s="54"/>
      <c r="R57" s="54"/>
    </row>
    <row r="58" spans="14:18" x14ac:dyDescent="0.3">
      <c r="N58" s="54"/>
      <c r="O58" s="54"/>
      <c r="P58" s="54"/>
      <c r="Q58" s="54"/>
      <c r="R58" s="54"/>
    </row>
    <row r="59" spans="14:18" x14ac:dyDescent="0.3">
      <c r="N59" s="54"/>
      <c r="O59" s="54"/>
      <c r="P59" s="54"/>
      <c r="Q59" s="54"/>
      <c r="R59" s="54"/>
    </row>
    <row r="60" spans="14:18" x14ac:dyDescent="0.3">
      <c r="N60" s="54"/>
      <c r="O60" s="54"/>
      <c r="P60" s="54"/>
      <c r="Q60" s="54"/>
      <c r="R60" s="54"/>
    </row>
    <row r="61" spans="14:18" x14ac:dyDescent="0.3">
      <c r="N61" s="54"/>
      <c r="O61" s="54"/>
      <c r="P61" s="54"/>
      <c r="Q61" s="54"/>
      <c r="R61" s="54"/>
    </row>
    <row r="62" spans="14:18" x14ac:dyDescent="0.3">
      <c r="N62" s="54"/>
      <c r="O62" s="54"/>
      <c r="P62" s="54"/>
      <c r="Q62" s="54"/>
      <c r="R62" s="54"/>
    </row>
    <row r="63" spans="14:18" x14ac:dyDescent="0.3">
      <c r="N63" s="54"/>
      <c r="O63" s="54"/>
      <c r="P63" s="54"/>
      <c r="Q63" s="54"/>
      <c r="R63" s="54"/>
    </row>
    <row r="64" spans="14:18" x14ac:dyDescent="0.3">
      <c r="N64" s="54"/>
      <c r="O64" s="54"/>
      <c r="P64" s="54"/>
      <c r="Q64" s="54"/>
      <c r="R64" s="54"/>
    </row>
    <row r="65" spans="14:18" x14ac:dyDescent="0.3">
      <c r="N65" s="54"/>
      <c r="O65" s="54"/>
      <c r="P65" s="54"/>
      <c r="Q65" s="54"/>
      <c r="R65" s="54"/>
    </row>
    <row r="66" spans="14:18" x14ac:dyDescent="0.3">
      <c r="N66" s="54"/>
      <c r="O66" s="54"/>
      <c r="P66" s="54"/>
      <c r="Q66" s="54"/>
      <c r="R66" s="54"/>
    </row>
    <row r="67" spans="14:18" x14ac:dyDescent="0.3">
      <c r="N67" s="54"/>
      <c r="O67" s="54"/>
      <c r="P67" s="54"/>
      <c r="Q67" s="54"/>
      <c r="R67" s="54"/>
    </row>
    <row r="68" spans="14:18" x14ac:dyDescent="0.3">
      <c r="N68" s="54"/>
      <c r="O68" s="54"/>
      <c r="P68" s="54"/>
      <c r="Q68" s="54"/>
      <c r="R68" s="54"/>
    </row>
    <row r="69" spans="14:18" x14ac:dyDescent="0.3">
      <c r="N69" s="54"/>
      <c r="O69" s="54"/>
      <c r="P69" s="54"/>
      <c r="Q69" s="54"/>
      <c r="R69" s="54"/>
    </row>
    <row r="70" spans="14:18" x14ac:dyDescent="0.3">
      <c r="N70" s="54"/>
      <c r="O70" s="54"/>
      <c r="P70" s="54"/>
      <c r="Q70" s="54"/>
      <c r="R70" s="54"/>
    </row>
    <row r="71" spans="14:18" x14ac:dyDescent="0.3">
      <c r="N71" s="54"/>
      <c r="O71" s="54"/>
      <c r="P71" s="54"/>
      <c r="Q71" s="54"/>
      <c r="R71" s="54"/>
    </row>
    <row r="72" spans="14:18" x14ac:dyDescent="0.3">
      <c r="N72" s="54"/>
      <c r="O72" s="54"/>
      <c r="P72" s="54"/>
      <c r="Q72" s="54"/>
      <c r="R72" s="54"/>
    </row>
    <row r="73" spans="14:18" x14ac:dyDescent="0.3">
      <c r="N73" s="54"/>
      <c r="O73" s="54"/>
      <c r="P73" s="54"/>
      <c r="Q73" s="54"/>
      <c r="R73" s="54"/>
    </row>
    <row r="74" spans="14:18" x14ac:dyDescent="0.3">
      <c r="N74" s="54"/>
      <c r="O74" s="54"/>
      <c r="P74" s="54"/>
      <c r="Q74" s="54"/>
      <c r="R74" s="54"/>
    </row>
    <row r="75" spans="14:18" ht="18" customHeight="1" x14ac:dyDescent="0.3">
      <c r="N75" s="54"/>
      <c r="O75" s="54"/>
      <c r="P75" s="54"/>
      <c r="Q75" s="54"/>
      <c r="R75" s="54"/>
    </row>
    <row r="76" spans="14:18" ht="18" customHeight="1" x14ac:dyDescent="0.3">
      <c r="N76" s="54"/>
      <c r="O76" s="54"/>
      <c r="P76" s="54"/>
      <c r="Q76" s="54"/>
      <c r="R76" s="54"/>
    </row>
    <row r="77" spans="14:18" ht="18" customHeight="1" x14ac:dyDescent="0.3">
      <c r="N77" s="54"/>
      <c r="O77" s="54"/>
      <c r="P77" s="54"/>
      <c r="Q77" s="54"/>
      <c r="R77" s="54"/>
    </row>
    <row r="78" spans="14:18" ht="18" customHeight="1" x14ac:dyDescent="0.3">
      <c r="N78" s="54"/>
      <c r="O78" s="54"/>
      <c r="P78" s="54"/>
      <c r="Q78" s="54"/>
      <c r="R78" s="54"/>
    </row>
    <row r="79" spans="14:18" x14ac:dyDescent="0.3">
      <c r="N79" s="54"/>
      <c r="O79" s="54"/>
      <c r="P79" s="54"/>
      <c r="Q79" s="54"/>
      <c r="R79" s="54"/>
    </row>
    <row r="80" spans="14:18" x14ac:dyDescent="0.3">
      <c r="N80" s="54"/>
      <c r="O80" s="54"/>
      <c r="P80" s="54"/>
      <c r="Q80" s="54"/>
      <c r="R80" s="54"/>
    </row>
    <row r="81" spans="14:18" ht="26.25" customHeight="1" x14ac:dyDescent="0.3">
      <c r="N81" s="54"/>
      <c r="O81" s="54"/>
      <c r="P81" s="54"/>
      <c r="Q81" s="54"/>
      <c r="R81" s="54"/>
    </row>
    <row r="82" spans="14:18" ht="15" customHeight="1" x14ac:dyDescent="0.3">
      <c r="N82" s="54"/>
      <c r="O82" s="54"/>
      <c r="P82" s="54"/>
      <c r="Q82" s="54"/>
      <c r="R82" s="54"/>
    </row>
    <row r="83" spans="14:18" ht="15" customHeight="1" x14ac:dyDescent="0.3">
      <c r="N83" s="54"/>
      <c r="O83" s="54"/>
      <c r="P83" s="54"/>
      <c r="Q83" s="54"/>
      <c r="R83" s="54"/>
    </row>
    <row r="84" spans="14:18" x14ac:dyDescent="0.3">
      <c r="N84" s="54"/>
      <c r="O84" s="54"/>
      <c r="P84" s="54"/>
      <c r="Q84" s="54"/>
      <c r="R84" s="54"/>
    </row>
    <row r="85" spans="14:18" ht="15" customHeight="1" x14ac:dyDescent="0.3">
      <c r="N85" s="54"/>
      <c r="O85" s="54"/>
      <c r="P85" s="54"/>
      <c r="Q85" s="54"/>
      <c r="R85" s="54"/>
    </row>
    <row r="86" spans="14:18" ht="15" customHeight="1" x14ac:dyDescent="0.3">
      <c r="N86" s="54"/>
      <c r="O86" s="54"/>
      <c r="P86" s="54"/>
      <c r="Q86" s="54"/>
      <c r="R86" s="54"/>
    </row>
    <row r="87" spans="14:18" x14ac:dyDescent="0.3">
      <c r="N87" s="54"/>
      <c r="O87" s="54"/>
      <c r="P87" s="54"/>
      <c r="Q87" s="54"/>
      <c r="R87" s="54"/>
    </row>
    <row r="88" spans="14:18" x14ac:dyDescent="0.3">
      <c r="N88" s="54"/>
      <c r="O88" s="54"/>
      <c r="P88" s="54"/>
      <c r="Q88" s="54"/>
      <c r="R88" s="54"/>
    </row>
    <row r="89" spans="14:18" x14ac:dyDescent="0.3">
      <c r="N89" s="54"/>
      <c r="O89" s="54"/>
      <c r="P89" s="54"/>
      <c r="Q89" s="54"/>
      <c r="R89" s="54"/>
    </row>
    <row r="90" spans="14:18" x14ac:dyDescent="0.3">
      <c r="N90" s="54"/>
      <c r="O90" s="54"/>
      <c r="P90" s="54"/>
      <c r="Q90" s="54"/>
      <c r="R90" s="54"/>
    </row>
    <row r="91" spans="14:18" x14ac:dyDescent="0.3">
      <c r="N91" s="54"/>
      <c r="O91" s="54"/>
      <c r="P91" s="54"/>
      <c r="Q91" s="54"/>
      <c r="R91" s="54"/>
    </row>
    <row r="92" spans="14:18" x14ac:dyDescent="0.3">
      <c r="Q92" s="54"/>
      <c r="R92" s="54"/>
    </row>
    <row r="93" spans="14:18" x14ac:dyDescent="0.3">
      <c r="Q93" s="54"/>
      <c r="R93" s="54"/>
    </row>
    <row r="94" spans="14:18" x14ac:dyDescent="0.3">
      <c r="Q94" s="54"/>
      <c r="R94" s="54"/>
    </row>
    <row r="95" spans="14:18" x14ac:dyDescent="0.3">
      <c r="Q95" s="54"/>
      <c r="R95" s="54"/>
    </row>
    <row r="96" spans="14:18" ht="14.4" customHeight="1" x14ac:dyDescent="0.3">
      <c r="Q96" s="54"/>
      <c r="R96" s="54"/>
    </row>
    <row r="97" spans="17:18" ht="14.4" customHeight="1" x14ac:dyDescent="0.3">
      <c r="Q97" s="54"/>
      <c r="R97" s="54"/>
    </row>
    <row r="98" spans="17:18" x14ac:dyDescent="0.3">
      <c r="Q98" s="54"/>
      <c r="R98" s="54"/>
    </row>
    <row r="99" spans="17:18" x14ac:dyDescent="0.3">
      <c r="Q99" s="54"/>
      <c r="R99" s="54"/>
    </row>
    <row r="100" spans="17:18" ht="15" customHeight="1" x14ac:dyDescent="0.3">
      <c r="Q100" s="54"/>
      <c r="R100" s="54"/>
    </row>
    <row r="101" spans="17:18" ht="15" customHeight="1" x14ac:dyDescent="0.3">
      <c r="Q101" s="54"/>
      <c r="R101" s="54"/>
    </row>
    <row r="102" spans="17:18" ht="15" customHeight="1" x14ac:dyDescent="0.3">
      <c r="Q102" s="54"/>
      <c r="R102" s="54"/>
    </row>
    <row r="103" spans="17:18" ht="15" customHeight="1" x14ac:dyDescent="0.3">
      <c r="Q103" s="54"/>
      <c r="R103" s="54"/>
    </row>
    <row r="104" spans="17:18" ht="15" customHeight="1" x14ac:dyDescent="0.3">
      <c r="Q104" s="54"/>
      <c r="R104" s="54"/>
    </row>
    <row r="105" spans="17:18" ht="15" customHeight="1" x14ac:dyDescent="0.3">
      <c r="Q105" s="54"/>
      <c r="R105" s="54"/>
    </row>
    <row r="106" spans="17:18" ht="15" customHeight="1" x14ac:dyDescent="0.3">
      <c r="Q106" s="54"/>
      <c r="R106" s="54"/>
    </row>
    <row r="107" spans="17:18" ht="15" customHeight="1" x14ac:dyDescent="0.3"/>
    <row r="108" spans="17:18" ht="15" customHeight="1" x14ac:dyDescent="0.3"/>
    <row r="109" spans="17:18" ht="15" customHeight="1" x14ac:dyDescent="0.3">
      <c r="Q109" s="54"/>
      <c r="R109" s="54"/>
    </row>
    <row r="110" spans="17:18" ht="15" customHeight="1" x14ac:dyDescent="0.3">
      <c r="R110" s="54"/>
    </row>
    <row r="111" spans="17:18" ht="15" customHeight="1" x14ac:dyDescent="0.3">
      <c r="R111" s="54"/>
    </row>
    <row r="112" spans="17:18" ht="18.75" customHeight="1" x14ac:dyDescent="0.3">
      <c r="Q112" s="54"/>
      <c r="R112" s="54"/>
    </row>
    <row r="113" spans="14:18" ht="15" customHeight="1" x14ac:dyDescent="0.3">
      <c r="Q113" s="54"/>
      <c r="R113" s="54"/>
    </row>
    <row r="114" spans="14:18" ht="32.25" customHeight="1" x14ac:dyDescent="0.3">
      <c r="Q114" s="54"/>
      <c r="R114" s="54"/>
    </row>
    <row r="115" spans="14:18" ht="15" customHeight="1" x14ac:dyDescent="0.3">
      <c r="Q115" s="54"/>
      <c r="R115" s="54"/>
    </row>
    <row r="116" spans="14:18" ht="26.25" customHeight="1" x14ac:dyDescent="0.3">
      <c r="Q116" s="54"/>
      <c r="R116" s="54"/>
    </row>
    <row r="117" spans="14:18" ht="33.75" customHeight="1" x14ac:dyDescent="0.3">
      <c r="Q117" s="54"/>
      <c r="R117" s="54"/>
    </row>
    <row r="118" spans="14:18" ht="15" customHeight="1" x14ac:dyDescent="0.3">
      <c r="Q118" s="54"/>
      <c r="R118" s="54"/>
    </row>
    <row r="119" spans="14:18" ht="15" customHeight="1" x14ac:dyDescent="0.3">
      <c r="Q119" s="54"/>
      <c r="R119" s="54"/>
    </row>
    <row r="120" spans="14:18" ht="15" customHeight="1" x14ac:dyDescent="0.3">
      <c r="Q120" s="54"/>
      <c r="R120" s="54"/>
    </row>
    <row r="121" spans="14:18" ht="15" customHeight="1" x14ac:dyDescent="0.3">
      <c r="Q121" s="54"/>
      <c r="R121" s="54"/>
    </row>
    <row r="122" spans="14:18" ht="15" customHeight="1" x14ac:dyDescent="0.3">
      <c r="Q122" s="54"/>
      <c r="R122" s="54"/>
    </row>
    <row r="123" spans="14:18" x14ac:dyDescent="0.3">
      <c r="Q123" s="54"/>
      <c r="R123" s="54"/>
    </row>
    <row r="124" spans="14:18" x14ac:dyDescent="0.3">
      <c r="N124" s="54"/>
      <c r="O124" s="54"/>
      <c r="P124" s="54"/>
      <c r="Q124" s="54"/>
      <c r="R124" s="54"/>
    </row>
    <row r="125" spans="14:18" x14ac:dyDescent="0.3">
      <c r="R125" s="54"/>
    </row>
    <row r="126" spans="14:18" x14ac:dyDescent="0.3">
      <c r="R126" s="54"/>
    </row>
    <row r="127" spans="14:18" ht="14.4" customHeight="1" x14ac:dyDescent="0.3">
      <c r="R127" s="54"/>
    </row>
    <row r="128" spans="14:18" ht="14.4" customHeight="1" x14ac:dyDescent="0.3">
      <c r="R128" s="54"/>
    </row>
    <row r="129" spans="14:18" x14ac:dyDescent="0.3">
      <c r="R129" s="54"/>
    </row>
    <row r="130" spans="14:18" x14ac:dyDescent="0.3">
      <c r="R130" s="54"/>
    </row>
    <row r="131" spans="14:18" ht="14.4" customHeight="1" x14ac:dyDescent="0.3">
      <c r="R131" s="54"/>
    </row>
    <row r="132" spans="14:18" ht="14.4" customHeight="1" x14ac:dyDescent="0.3">
      <c r="R132" s="54"/>
    </row>
    <row r="133" spans="14:18" ht="14.4" customHeight="1" x14ac:dyDescent="0.3">
      <c r="R133" s="54"/>
    </row>
    <row r="134" spans="14:18" x14ac:dyDescent="0.3">
      <c r="R134" s="54"/>
    </row>
    <row r="135" spans="14:18" x14ac:dyDescent="0.3">
      <c r="R135" s="54"/>
    </row>
    <row r="136" spans="14:18" x14ac:dyDescent="0.3">
      <c r="R136" s="54"/>
    </row>
    <row r="137" spans="14:18" x14ac:dyDescent="0.3">
      <c r="R137" s="54"/>
    </row>
    <row r="138" spans="14:18" ht="14.4" customHeight="1" x14ac:dyDescent="0.3">
      <c r="R138" s="54"/>
    </row>
    <row r="139" spans="14:18" ht="14.4" customHeight="1" x14ac:dyDescent="0.3">
      <c r="R139" s="54"/>
    </row>
    <row r="140" spans="14:18" x14ac:dyDescent="0.3">
      <c r="R140" s="54"/>
    </row>
    <row r="141" spans="14:18" x14ac:dyDescent="0.3">
      <c r="N141" s="54"/>
      <c r="O141" s="54"/>
      <c r="P141" s="54"/>
      <c r="Q141" s="54"/>
      <c r="R141" s="54"/>
    </row>
    <row r="142" spans="14:18" x14ac:dyDescent="0.3">
      <c r="N142" s="54"/>
      <c r="O142" s="54"/>
      <c r="P142" s="54"/>
      <c r="Q142" s="54"/>
      <c r="R142" s="54"/>
    </row>
  </sheetData>
  <mergeCells count="2">
    <mergeCell ref="R6:AB7"/>
    <mergeCell ref="R9:U9"/>
  </mergeCells>
  <pageMargins left="0.7" right="0.7" top="0.75" bottom="0.75" header="0.3" footer="0.3"/>
  <pageSetup scale="2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N6:AC151"/>
  <sheetViews>
    <sheetView zoomScale="70" zoomScaleNormal="70" workbookViewId="0">
      <selection activeCell="D5" sqref="D5"/>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20" width="8.88671875" style="1"/>
    <col min="21" max="21" width="5.88671875" style="1" customWidth="1"/>
    <col min="22" max="25" width="8.88671875" style="1"/>
    <col min="26" max="26" width="3.6640625" style="1" customWidth="1"/>
    <col min="27" max="28" width="8.88671875" style="1"/>
    <col min="29" max="29" width="11.6640625" style="1" customWidth="1"/>
    <col min="30" max="30" width="16.6640625" style="1" bestFit="1" customWidth="1"/>
    <col min="31" max="16384" width="8.88671875" style="1"/>
  </cols>
  <sheetData>
    <row r="6" spans="20:29" x14ac:dyDescent="0.3">
      <c r="T6" s="83"/>
      <c r="U6" s="83"/>
      <c r="V6" s="83"/>
      <c r="W6" s="83"/>
      <c r="X6" s="83"/>
      <c r="Y6" s="83"/>
      <c r="Z6" s="83"/>
      <c r="AA6" s="83"/>
      <c r="AB6" s="83"/>
      <c r="AC6" s="83"/>
    </row>
    <row r="7" spans="20:29" x14ac:dyDescent="0.3">
      <c r="T7" s="83"/>
      <c r="U7" s="83"/>
      <c r="V7" s="83"/>
      <c r="W7" s="83"/>
      <c r="X7" s="83"/>
      <c r="Y7" s="83"/>
      <c r="Z7" s="83"/>
      <c r="AA7" s="83"/>
      <c r="AB7" s="83"/>
      <c r="AC7" s="83"/>
    </row>
    <row r="9" spans="20:29" x14ac:dyDescent="0.3">
      <c r="T9" s="84"/>
      <c r="U9" s="84"/>
      <c r="V9" s="84"/>
    </row>
    <row r="10" spans="20:29" x14ac:dyDescent="0.3">
      <c r="T10" s="84"/>
      <c r="U10" s="84"/>
      <c r="V10" s="84"/>
    </row>
    <row r="13" spans="20:29" ht="15" customHeight="1" x14ac:dyDescent="0.3"/>
    <row r="14" spans="20:29" ht="15" customHeight="1" x14ac:dyDescent="0.3"/>
    <row r="16" spans="20:29" ht="15" customHeight="1" x14ac:dyDescent="0.3"/>
    <row r="17" ht="15" customHeight="1" x14ac:dyDescent="0.3"/>
    <row r="18" ht="14.4" customHeight="1" x14ac:dyDescent="0.3"/>
    <row r="26" ht="14.4" customHeight="1" x14ac:dyDescent="0.3"/>
    <row r="27" ht="14.4" customHeight="1" x14ac:dyDescent="0.3"/>
    <row r="42" spans="19:19" x14ac:dyDescent="0.3">
      <c r="S42"/>
    </row>
    <row r="51" spans="14:20" ht="15" customHeight="1" x14ac:dyDescent="0.3"/>
    <row r="52" spans="14:20" ht="15" customHeight="1" x14ac:dyDescent="0.3"/>
    <row r="53" spans="14:20" ht="15" customHeight="1" x14ac:dyDescent="0.3"/>
    <row r="54" spans="14:20" ht="15" customHeight="1" x14ac:dyDescent="0.3"/>
    <row r="55" spans="14:20" x14ac:dyDescent="0.3">
      <c r="N55" s="54"/>
      <c r="O55" s="54"/>
      <c r="P55" s="54"/>
      <c r="Q55" s="54"/>
      <c r="R55" s="54"/>
      <c r="S55" s="54"/>
      <c r="T55" s="54"/>
    </row>
    <row r="56" spans="14:20" x14ac:dyDescent="0.3">
      <c r="N56" s="54"/>
      <c r="O56" s="54"/>
      <c r="P56" s="54"/>
      <c r="Q56" s="54"/>
      <c r="R56" s="54"/>
      <c r="S56" s="54"/>
      <c r="T56" s="54"/>
    </row>
    <row r="57" spans="14:20" x14ac:dyDescent="0.3">
      <c r="N57" s="54"/>
      <c r="O57" s="54"/>
      <c r="P57" s="54"/>
      <c r="Q57" s="54"/>
      <c r="R57" s="54"/>
      <c r="S57" s="54"/>
      <c r="T57" s="54"/>
    </row>
    <row r="58" spans="14:20" x14ac:dyDescent="0.3">
      <c r="N58" s="54"/>
      <c r="O58" s="54"/>
      <c r="P58" s="54"/>
      <c r="Q58" s="54"/>
      <c r="R58" s="54"/>
      <c r="S58" s="54"/>
      <c r="T58" s="54"/>
    </row>
    <row r="59" spans="14:20" x14ac:dyDescent="0.3">
      <c r="N59" s="54"/>
      <c r="O59" s="54"/>
      <c r="P59" s="54"/>
      <c r="Q59" s="54"/>
      <c r="R59" s="54"/>
      <c r="S59" s="54"/>
      <c r="T59" s="54"/>
    </row>
    <row r="60" spans="14:20" x14ac:dyDescent="0.3">
      <c r="N60" s="54"/>
      <c r="O60" s="54"/>
      <c r="P60" s="54"/>
      <c r="Q60" s="54"/>
      <c r="R60" s="54"/>
      <c r="S60" s="54"/>
      <c r="T60" s="54"/>
    </row>
    <row r="61" spans="14:20" x14ac:dyDescent="0.3">
      <c r="N61" s="54"/>
      <c r="O61" s="54"/>
      <c r="P61" s="54"/>
      <c r="Q61" s="54"/>
      <c r="R61" s="54"/>
      <c r="S61" s="54"/>
      <c r="T61" s="54"/>
    </row>
    <row r="62" spans="14:20" x14ac:dyDescent="0.3">
      <c r="N62" s="54"/>
      <c r="O62" s="54"/>
      <c r="P62" s="54"/>
      <c r="Q62" s="54"/>
      <c r="R62" s="54"/>
      <c r="S62" s="54"/>
      <c r="T62" s="54"/>
    </row>
    <row r="63" spans="14:20" x14ac:dyDescent="0.3">
      <c r="N63" s="54"/>
      <c r="O63" s="54"/>
      <c r="P63" s="54"/>
      <c r="Q63" s="54"/>
      <c r="R63" s="54"/>
      <c r="S63" s="54"/>
      <c r="T63" s="54"/>
    </row>
    <row r="64" spans="14:20" x14ac:dyDescent="0.3">
      <c r="N64" s="54"/>
      <c r="O64" s="54"/>
      <c r="P64" s="54"/>
      <c r="Q64" s="54"/>
      <c r="R64" s="54"/>
      <c r="S64" s="54"/>
      <c r="T64" s="54"/>
    </row>
    <row r="65" spans="14:20" x14ac:dyDescent="0.3">
      <c r="N65" s="54"/>
      <c r="O65" s="54"/>
      <c r="P65" s="54"/>
      <c r="Q65" s="54"/>
      <c r="R65" s="54"/>
      <c r="S65" s="54"/>
      <c r="T65" s="54"/>
    </row>
    <row r="66" spans="14:20" x14ac:dyDescent="0.3">
      <c r="N66" s="54"/>
      <c r="O66" s="54"/>
      <c r="P66" s="54"/>
      <c r="Q66" s="54"/>
      <c r="R66" s="54"/>
      <c r="S66" s="54"/>
      <c r="T66" s="54"/>
    </row>
    <row r="67" spans="14:20" x14ac:dyDescent="0.3">
      <c r="N67" s="54"/>
      <c r="O67" s="54"/>
      <c r="P67" s="54"/>
      <c r="Q67" s="54"/>
      <c r="R67" s="54"/>
      <c r="S67" s="54"/>
      <c r="T67" s="54"/>
    </row>
    <row r="68" spans="14:20" x14ac:dyDescent="0.3">
      <c r="N68" s="54"/>
      <c r="O68" s="54"/>
      <c r="P68" s="54"/>
      <c r="Q68" s="54"/>
      <c r="R68" s="54"/>
      <c r="S68" s="54"/>
      <c r="T68" s="54"/>
    </row>
    <row r="69" spans="14:20" x14ac:dyDescent="0.3">
      <c r="N69" s="54"/>
      <c r="O69" s="54"/>
      <c r="P69" s="54"/>
      <c r="Q69" s="54"/>
      <c r="R69" s="54"/>
      <c r="S69" s="54"/>
      <c r="T69" s="54"/>
    </row>
    <row r="70" spans="14:20" x14ac:dyDescent="0.3">
      <c r="N70" s="54"/>
      <c r="O70" s="54"/>
      <c r="P70" s="54"/>
      <c r="Q70" s="54"/>
      <c r="R70" s="54"/>
      <c r="S70" s="54"/>
      <c r="T70" s="54"/>
    </row>
    <row r="71" spans="14:20" x14ac:dyDescent="0.3">
      <c r="N71" s="54"/>
      <c r="O71" s="54"/>
      <c r="P71" s="54"/>
      <c r="Q71" s="54"/>
      <c r="R71" s="54"/>
      <c r="S71" s="54"/>
      <c r="T71" s="54"/>
    </row>
    <row r="72" spans="14:20" x14ac:dyDescent="0.3">
      <c r="N72" s="54"/>
      <c r="O72" s="54"/>
      <c r="P72" s="54"/>
      <c r="Q72" s="54"/>
      <c r="R72" s="54"/>
      <c r="S72" s="54"/>
      <c r="T72" s="54"/>
    </row>
    <row r="73" spans="14:20" x14ac:dyDescent="0.3">
      <c r="N73" s="54"/>
      <c r="O73" s="54"/>
      <c r="P73" s="54"/>
      <c r="Q73" s="54"/>
      <c r="R73" s="54"/>
      <c r="S73" s="54"/>
      <c r="T73" s="54"/>
    </row>
    <row r="74" spans="14:20" x14ac:dyDescent="0.3">
      <c r="N74" s="54"/>
      <c r="O74" s="54"/>
      <c r="P74" s="54"/>
      <c r="Q74" s="54"/>
      <c r="R74" s="54"/>
      <c r="S74" s="54"/>
      <c r="T74" s="54"/>
    </row>
    <row r="75" spans="14:20" x14ac:dyDescent="0.3">
      <c r="N75" s="54"/>
      <c r="O75" s="54"/>
      <c r="P75" s="54"/>
      <c r="Q75" s="54"/>
      <c r="R75" s="54"/>
      <c r="S75" s="54"/>
      <c r="T75" s="54"/>
    </row>
    <row r="76" spans="14:20" x14ac:dyDescent="0.3">
      <c r="N76" s="54"/>
      <c r="O76" s="54"/>
      <c r="P76" s="54"/>
      <c r="Q76" s="54"/>
      <c r="R76" s="54"/>
      <c r="S76" s="54"/>
      <c r="T76" s="54"/>
    </row>
    <row r="77" spans="14:20" x14ac:dyDescent="0.3">
      <c r="N77" s="54"/>
      <c r="O77" s="54"/>
      <c r="P77" s="54"/>
      <c r="Q77" s="54"/>
      <c r="R77" s="54"/>
      <c r="S77" s="54"/>
      <c r="T77" s="54"/>
    </row>
    <row r="78" spans="14:20" x14ac:dyDescent="0.3">
      <c r="N78" s="54"/>
      <c r="O78" s="54"/>
      <c r="P78" s="54"/>
      <c r="Q78" s="54"/>
      <c r="R78" s="54"/>
      <c r="S78" s="54"/>
      <c r="T78" s="54"/>
    </row>
    <row r="79" spans="14:20" x14ac:dyDescent="0.3">
      <c r="N79" s="54"/>
      <c r="O79" s="54"/>
      <c r="P79" s="54"/>
      <c r="Q79" s="54"/>
      <c r="R79" s="54"/>
      <c r="S79" s="54"/>
      <c r="T79" s="54"/>
    </row>
    <row r="80" spans="14:20" x14ac:dyDescent="0.3">
      <c r="N80" s="54"/>
      <c r="O80" s="54"/>
      <c r="P80" s="54"/>
      <c r="Q80" s="54"/>
      <c r="R80" s="54"/>
      <c r="S80" s="54"/>
      <c r="T80" s="54"/>
    </row>
    <row r="81" spans="14:20" x14ac:dyDescent="0.3">
      <c r="N81" s="54"/>
      <c r="O81" s="54"/>
      <c r="P81" s="54"/>
      <c r="Q81" s="54"/>
      <c r="R81" s="54"/>
      <c r="S81" s="54"/>
      <c r="T81" s="54"/>
    </row>
    <row r="82" spans="14:20" x14ac:dyDescent="0.3">
      <c r="N82" s="54"/>
      <c r="O82" s="54"/>
      <c r="P82" s="54"/>
      <c r="Q82" s="54"/>
      <c r="R82" s="54"/>
      <c r="S82" s="54"/>
      <c r="T82" s="54"/>
    </row>
    <row r="83" spans="14:20" x14ac:dyDescent="0.3">
      <c r="N83" s="54"/>
      <c r="O83" s="54"/>
      <c r="P83" s="54"/>
      <c r="Q83" s="54"/>
      <c r="R83" s="54"/>
      <c r="S83" s="54"/>
      <c r="T83" s="54"/>
    </row>
    <row r="84" spans="14:20" ht="18" customHeight="1" x14ac:dyDescent="0.3">
      <c r="N84" s="54"/>
      <c r="O84" s="54"/>
      <c r="P84" s="54"/>
      <c r="Q84" s="54"/>
      <c r="R84" s="54"/>
      <c r="S84" s="54"/>
      <c r="T84" s="54"/>
    </row>
    <row r="85" spans="14:20" ht="18" customHeight="1" x14ac:dyDescent="0.3">
      <c r="N85" s="54"/>
      <c r="O85" s="54"/>
      <c r="P85" s="54"/>
      <c r="Q85" s="54"/>
      <c r="R85" s="54"/>
      <c r="S85" s="54"/>
      <c r="T85" s="54"/>
    </row>
    <row r="86" spans="14:20" ht="18" customHeight="1" x14ac:dyDescent="0.3">
      <c r="N86" s="54"/>
      <c r="O86" s="54"/>
      <c r="P86" s="54"/>
      <c r="Q86" s="54"/>
      <c r="R86" s="54"/>
      <c r="S86" s="54"/>
      <c r="T86" s="54"/>
    </row>
    <row r="87" spans="14:20" ht="18" customHeight="1" x14ac:dyDescent="0.3">
      <c r="N87" s="54"/>
      <c r="O87" s="54"/>
      <c r="P87" s="54"/>
      <c r="Q87" s="54"/>
      <c r="R87" s="54"/>
      <c r="S87" s="54"/>
      <c r="T87" s="54"/>
    </row>
    <row r="88" spans="14:20" x14ac:dyDescent="0.3">
      <c r="N88" s="54"/>
      <c r="O88" s="54"/>
      <c r="P88" s="54"/>
      <c r="Q88" s="54"/>
      <c r="R88" s="54"/>
      <c r="S88" s="54"/>
      <c r="T88" s="54"/>
    </row>
    <row r="89" spans="14:20" x14ac:dyDescent="0.3">
      <c r="N89" s="54"/>
      <c r="O89" s="54"/>
      <c r="P89" s="54"/>
      <c r="Q89" s="54"/>
      <c r="R89" s="54"/>
      <c r="S89" s="54"/>
      <c r="T89" s="54"/>
    </row>
    <row r="90" spans="14:20" ht="26.25" customHeight="1" x14ac:dyDescent="0.3">
      <c r="N90" s="54"/>
      <c r="O90" s="54"/>
      <c r="P90" s="54"/>
      <c r="Q90" s="54"/>
      <c r="R90" s="54"/>
      <c r="S90" s="54"/>
      <c r="T90" s="54"/>
    </row>
    <row r="91" spans="14:20" ht="15" customHeight="1" x14ac:dyDescent="0.3">
      <c r="N91" s="54"/>
      <c r="O91" s="54"/>
      <c r="P91" s="54"/>
      <c r="Q91" s="54"/>
      <c r="R91" s="54"/>
      <c r="S91" s="54"/>
      <c r="T91" s="54"/>
    </row>
    <row r="92" spans="14:20" ht="15" customHeight="1" x14ac:dyDescent="0.3">
      <c r="N92" s="54"/>
      <c r="O92" s="54"/>
      <c r="P92" s="54"/>
      <c r="Q92" s="54"/>
      <c r="R92" s="54"/>
      <c r="S92" s="54"/>
      <c r="T92" s="54"/>
    </row>
    <row r="93" spans="14:20" x14ac:dyDescent="0.3">
      <c r="N93" s="54"/>
      <c r="O93" s="54"/>
      <c r="P93" s="54"/>
      <c r="Q93" s="54"/>
      <c r="R93" s="54"/>
      <c r="S93" s="54"/>
      <c r="T93" s="54"/>
    </row>
    <row r="94" spans="14:20" ht="15" customHeight="1" x14ac:dyDescent="0.3">
      <c r="N94" s="54"/>
      <c r="O94" s="54"/>
      <c r="P94" s="54"/>
      <c r="Q94" s="54"/>
      <c r="R94" s="54"/>
      <c r="S94" s="54"/>
      <c r="T94" s="54"/>
    </row>
    <row r="95" spans="14:20" ht="15" customHeight="1" x14ac:dyDescent="0.3">
      <c r="N95" s="54"/>
      <c r="O95" s="54"/>
      <c r="P95" s="54"/>
      <c r="Q95" s="54"/>
      <c r="R95" s="54"/>
      <c r="S95" s="54"/>
      <c r="T95" s="54"/>
    </row>
    <row r="96" spans="14:20" x14ac:dyDescent="0.3">
      <c r="N96" s="54"/>
      <c r="O96" s="54"/>
      <c r="P96" s="54"/>
      <c r="Q96" s="54"/>
      <c r="R96" s="54"/>
      <c r="S96" s="54"/>
      <c r="T96" s="54"/>
    </row>
    <row r="97" spans="14:20" x14ac:dyDescent="0.3">
      <c r="N97" s="54"/>
      <c r="O97" s="54"/>
      <c r="P97" s="54"/>
      <c r="Q97" s="54"/>
      <c r="R97" s="54"/>
      <c r="S97" s="54"/>
      <c r="T97" s="54"/>
    </row>
    <row r="98" spans="14:20" x14ac:dyDescent="0.3">
      <c r="N98" s="54"/>
      <c r="O98" s="54"/>
      <c r="P98" s="54"/>
      <c r="Q98" s="54"/>
      <c r="R98" s="54"/>
      <c r="S98" s="54"/>
      <c r="T98" s="54"/>
    </row>
    <row r="99" spans="14:20" x14ac:dyDescent="0.3">
      <c r="N99" s="54"/>
      <c r="O99" s="54"/>
      <c r="P99" s="54"/>
      <c r="Q99" s="54"/>
      <c r="R99" s="54"/>
      <c r="S99" s="54"/>
      <c r="T99" s="54"/>
    </row>
    <row r="100" spans="14:20" x14ac:dyDescent="0.3">
      <c r="N100" s="54"/>
      <c r="O100" s="54"/>
      <c r="P100" s="54"/>
      <c r="Q100" s="54"/>
      <c r="R100" s="54"/>
      <c r="S100" s="54"/>
      <c r="T100" s="54"/>
    </row>
    <row r="101" spans="14:20" x14ac:dyDescent="0.3">
      <c r="S101" s="54"/>
      <c r="T101" s="54"/>
    </row>
    <row r="102" spans="14:20" x14ac:dyDescent="0.3">
      <c r="S102" s="54"/>
      <c r="T102" s="54"/>
    </row>
    <row r="103" spans="14:20" x14ac:dyDescent="0.3">
      <c r="S103" s="54"/>
      <c r="T103" s="54"/>
    </row>
    <row r="104" spans="14:20" x14ac:dyDescent="0.3">
      <c r="S104" s="54"/>
      <c r="T104" s="54"/>
    </row>
    <row r="105" spans="14:20" ht="14.4" customHeight="1" x14ac:dyDescent="0.3">
      <c r="S105" s="54"/>
      <c r="T105" s="54"/>
    </row>
    <row r="106" spans="14:20" ht="14.4" customHeight="1" x14ac:dyDescent="0.3">
      <c r="S106" s="54"/>
      <c r="T106" s="54"/>
    </row>
    <row r="107" spans="14:20" x14ac:dyDescent="0.3">
      <c r="S107" s="54"/>
      <c r="T107" s="54"/>
    </row>
    <row r="108" spans="14:20" x14ac:dyDescent="0.3">
      <c r="S108" s="54"/>
      <c r="T108" s="54"/>
    </row>
    <row r="109" spans="14:20" ht="15" customHeight="1" x14ac:dyDescent="0.3">
      <c r="S109" s="54"/>
      <c r="T109" s="54"/>
    </row>
    <row r="110" spans="14:20" ht="15" customHeight="1" x14ac:dyDescent="0.3">
      <c r="S110" s="54"/>
      <c r="T110" s="54"/>
    </row>
    <row r="111" spans="14:20" ht="15" customHeight="1" x14ac:dyDescent="0.3">
      <c r="S111" s="54"/>
      <c r="T111" s="54"/>
    </row>
    <row r="112" spans="14:20" ht="15" customHeight="1" x14ac:dyDescent="0.3">
      <c r="S112" s="54"/>
      <c r="T112" s="54"/>
    </row>
    <row r="113" spans="19:20" ht="15" customHeight="1" x14ac:dyDescent="0.3">
      <c r="S113" s="54"/>
      <c r="T113" s="54"/>
    </row>
    <row r="114" spans="19:20" ht="15" customHeight="1" x14ac:dyDescent="0.3">
      <c r="S114" s="54"/>
      <c r="T114" s="54"/>
    </row>
    <row r="115" spans="19:20" ht="15" customHeight="1" x14ac:dyDescent="0.3">
      <c r="S115" s="54"/>
      <c r="T115" s="54"/>
    </row>
    <row r="116" spans="19:20" ht="15" customHeight="1" x14ac:dyDescent="0.3"/>
    <row r="117" spans="19:20" ht="15" customHeight="1" x14ac:dyDescent="0.3"/>
    <row r="118" spans="19:20" ht="15" customHeight="1" x14ac:dyDescent="0.3">
      <c r="S118" s="54"/>
      <c r="T118" s="54"/>
    </row>
    <row r="119" spans="19:20" ht="15" customHeight="1" x14ac:dyDescent="0.3">
      <c r="T119" s="54"/>
    </row>
    <row r="120" spans="19:20" ht="15" customHeight="1" x14ac:dyDescent="0.3">
      <c r="T120" s="54"/>
    </row>
    <row r="121" spans="19:20" ht="18.75" customHeight="1" x14ac:dyDescent="0.3">
      <c r="S121" s="54"/>
      <c r="T121" s="54"/>
    </row>
    <row r="122" spans="19:20" ht="15" customHeight="1" x14ac:dyDescent="0.3">
      <c r="S122" s="54"/>
      <c r="T122" s="54"/>
    </row>
    <row r="123" spans="19:20" ht="32.25" customHeight="1" x14ac:dyDescent="0.3">
      <c r="S123" s="54"/>
      <c r="T123" s="54"/>
    </row>
    <row r="124" spans="19:20" ht="15" customHeight="1" x14ac:dyDescent="0.3">
      <c r="S124" s="54"/>
      <c r="T124" s="54"/>
    </row>
    <row r="125" spans="19:20" ht="26.25" customHeight="1" x14ac:dyDescent="0.3">
      <c r="S125" s="54"/>
      <c r="T125" s="54"/>
    </row>
    <row r="126" spans="19:20" ht="33.75" customHeight="1" x14ac:dyDescent="0.3">
      <c r="S126" s="54"/>
      <c r="T126" s="54"/>
    </row>
    <row r="127" spans="19:20" ht="15" customHeight="1" x14ac:dyDescent="0.3">
      <c r="S127" s="54"/>
      <c r="T127" s="54"/>
    </row>
    <row r="128" spans="19:20" ht="15" customHeight="1" x14ac:dyDescent="0.3">
      <c r="S128" s="54"/>
      <c r="T128" s="54"/>
    </row>
    <row r="129" spans="14:20" ht="15" customHeight="1" x14ac:dyDescent="0.3">
      <c r="S129" s="54"/>
      <c r="T129" s="54"/>
    </row>
    <row r="130" spans="14:20" ht="15" customHeight="1" x14ac:dyDescent="0.3">
      <c r="S130" s="54"/>
      <c r="T130" s="54"/>
    </row>
    <row r="131" spans="14:20" ht="15" customHeight="1" x14ac:dyDescent="0.3">
      <c r="S131" s="54"/>
      <c r="T131" s="54"/>
    </row>
    <row r="132" spans="14:20" x14ac:dyDescent="0.3">
      <c r="S132" s="54"/>
      <c r="T132" s="54"/>
    </row>
    <row r="133" spans="14:20" x14ac:dyDescent="0.3">
      <c r="N133" s="54"/>
      <c r="O133" s="54"/>
      <c r="P133" s="54"/>
      <c r="Q133" s="54"/>
      <c r="R133" s="54"/>
      <c r="S133" s="54"/>
      <c r="T133" s="54"/>
    </row>
    <row r="134" spans="14:20" x14ac:dyDescent="0.3">
      <c r="T134" s="54"/>
    </row>
    <row r="135" spans="14:20" x14ac:dyDescent="0.3">
      <c r="T135" s="54"/>
    </row>
    <row r="136" spans="14:20" ht="14.4" customHeight="1" x14ac:dyDescent="0.3">
      <c r="T136" s="54"/>
    </row>
    <row r="137" spans="14:20" ht="14.4" customHeight="1" x14ac:dyDescent="0.3">
      <c r="T137" s="54"/>
    </row>
    <row r="138" spans="14:20" x14ac:dyDescent="0.3">
      <c r="T138" s="54"/>
    </row>
    <row r="139" spans="14:20" x14ac:dyDescent="0.3">
      <c r="T139" s="54"/>
    </row>
    <row r="140" spans="14:20" ht="14.4" customHeight="1" x14ac:dyDescent="0.3">
      <c r="T140" s="54"/>
    </row>
    <row r="141" spans="14:20" ht="14.4" customHeight="1" x14ac:dyDescent="0.3">
      <c r="T141" s="54"/>
    </row>
    <row r="142" spans="14:20" ht="14.4" customHeight="1" x14ac:dyDescent="0.3">
      <c r="T142" s="54"/>
    </row>
    <row r="143" spans="14:20" x14ac:dyDescent="0.3">
      <c r="T143" s="54"/>
    </row>
    <row r="144" spans="14:20" x14ac:dyDescent="0.3">
      <c r="T144" s="54"/>
    </row>
    <row r="145" spans="14:20" x14ac:dyDescent="0.3">
      <c r="T145" s="54"/>
    </row>
    <row r="146" spans="14:20" x14ac:dyDescent="0.3">
      <c r="T146" s="54"/>
    </row>
    <row r="147" spans="14:20" ht="14.4" customHeight="1" x14ac:dyDescent="0.3">
      <c r="T147" s="54"/>
    </row>
    <row r="148" spans="14:20" ht="14.4" customHeight="1" x14ac:dyDescent="0.3">
      <c r="T148" s="54"/>
    </row>
    <row r="149" spans="14:20" x14ac:dyDescent="0.3">
      <c r="T149" s="54"/>
    </row>
    <row r="150" spans="14:20" x14ac:dyDescent="0.3">
      <c r="N150" s="54"/>
      <c r="O150" s="54"/>
      <c r="P150" s="54"/>
      <c r="Q150" s="54"/>
      <c r="R150" s="54"/>
      <c r="S150" s="54"/>
      <c r="T150" s="54"/>
    </row>
    <row r="151" spans="14:20" x14ac:dyDescent="0.3">
      <c r="N151" s="54"/>
      <c r="O151" s="54"/>
      <c r="P151" s="54"/>
      <c r="Q151" s="54"/>
      <c r="R151" s="54"/>
      <c r="S151" s="54"/>
      <c r="T151" s="54"/>
    </row>
  </sheetData>
  <mergeCells count="2">
    <mergeCell ref="T6:AC7"/>
    <mergeCell ref="T9:V10"/>
  </mergeCells>
  <pageMargins left="0.7" right="0.7" top="0.75" bottom="0.75" header="0.3" footer="0.3"/>
  <pageSetup scale="2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N6:AA145"/>
  <sheetViews>
    <sheetView zoomScale="70" zoomScaleNormal="70" workbookViewId="0">
      <selection activeCell="C27" sqref="C27"/>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3" width="8.88671875" style="1"/>
    <col min="14" max="14" width="20.6640625" style="1" customWidth="1"/>
    <col min="15" max="15" width="15" style="1" customWidth="1"/>
    <col min="16" max="17" width="18" style="1" customWidth="1"/>
    <col min="18" max="19" width="8.88671875" style="1"/>
    <col min="20" max="20" width="17.6640625" style="1" bestFit="1" customWidth="1"/>
    <col min="21" max="16384" width="8.88671875" style="1"/>
  </cols>
  <sheetData>
    <row r="6" spans="15:27" x14ac:dyDescent="0.3">
      <c r="R6" s="83"/>
      <c r="S6" s="83"/>
      <c r="T6" s="83"/>
      <c r="U6" s="83"/>
      <c r="V6" s="83"/>
      <c r="W6" s="83"/>
      <c r="X6" s="83"/>
      <c r="Y6" s="83"/>
      <c r="Z6" s="83"/>
      <c r="AA6" s="83"/>
    </row>
    <row r="7" spans="15:27" x14ac:dyDescent="0.3">
      <c r="R7" s="83"/>
      <c r="S7" s="83"/>
      <c r="T7" s="83"/>
      <c r="U7" s="83"/>
      <c r="V7" s="83"/>
      <c r="W7" s="83"/>
      <c r="X7" s="83"/>
      <c r="Y7" s="83"/>
      <c r="Z7" s="83"/>
      <c r="AA7" s="83"/>
    </row>
    <row r="9" spans="15:27" x14ac:dyDescent="0.3">
      <c r="R9" s="84"/>
      <c r="S9" s="84"/>
      <c r="T9" s="84"/>
    </row>
    <row r="10" spans="15:27" x14ac:dyDescent="0.3">
      <c r="R10" s="84"/>
      <c r="S10" s="84"/>
      <c r="T10" s="84"/>
    </row>
    <row r="13" spans="15:27" ht="15" customHeight="1" x14ac:dyDescent="0.3"/>
    <row r="14" spans="15:27" ht="15" customHeight="1" x14ac:dyDescent="0.3"/>
    <row r="15" spans="15:27" ht="87" customHeight="1" x14ac:dyDescent="0.3">
      <c r="O15" s="62" t="s">
        <v>41</v>
      </c>
      <c r="P15" s="64" t="s">
        <v>46</v>
      </c>
      <c r="Q15" s="62" t="s">
        <v>48</v>
      </c>
    </row>
    <row r="16" spans="15:27" ht="30" customHeight="1" x14ac:dyDescent="0.3">
      <c r="O16" s="62" t="s">
        <v>42</v>
      </c>
      <c r="P16" s="62">
        <v>16</v>
      </c>
      <c r="Q16" s="66"/>
    </row>
    <row r="17" spans="15:17" ht="24.75" customHeight="1" x14ac:dyDescent="0.3">
      <c r="O17" s="62" t="s">
        <v>43</v>
      </c>
      <c r="P17" s="62">
        <v>28</v>
      </c>
      <c r="Q17" s="66"/>
    </row>
    <row r="18" spans="15:17" ht="28.8" x14ac:dyDescent="0.3">
      <c r="O18" s="62" t="s">
        <v>44</v>
      </c>
      <c r="P18" s="62">
        <v>33</v>
      </c>
      <c r="Q18" s="66"/>
    </row>
    <row r="19" spans="15:17" ht="28.8" x14ac:dyDescent="0.3">
      <c r="O19" s="62" t="s">
        <v>45</v>
      </c>
      <c r="P19" s="62">
        <v>13</v>
      </c>
      <c r="Q19" s="66"/>
    </row>
    <row r="20" spans="15:17" ht="28.8" x14ac:dyDescent="0.55000000000000004">
      <c r="O20" s="63"/>
      <c r="P20" s="63"/>
      <c r="Q20" s="65"/>
    </row>
    <row r="21" spans="15:17" ht="28.8" x14ac:dyDescent="0.55000000000000004">
      <c r="O21" s="63" t="s">
        <v>47</v>
      </c>
      <c r="P21" s="65">
        <f>P16+P17+P18+P19</f>
        <v>90</v>
      </c>
      <c r="Q21" s="62"/>
    </row>
    <row r="23" spans="15:17" ht="19.5" customHeight="1" x14ac:dyDescent="0.3"/>
    <row r="24" spans="15:17" ht="14.4" customHeight="1" x14ac:dyDescent="0.3"/>
    <row r="26" spans="15:17" ht="10.199999999999999" customHeight="1" x14ac:dyDescent="0.3"/>
    <row r="27" spans="15:17" ht="14.4" customHeight="1" x14ac:dyDescent="0.3"/>
    <row r="28" spans="15:17" ht="14.4" customHeight="1" x14ac:dyDescent="0.3"/>
    <row r="31" spans="15:17" ht="28.5" customHeight="1" x14ac:dyDescent="0.3"/>
    <row r="32" spans="15:17" ht="14.4" customHeight="1" x14ac:dyDescent="0.3"/>
    <row r="45" ht="15" customHeight="1" x14ac:dyDescent="0.3"/>
    <row r="46" ht="15" customHeight="1" x14ac:dyDescent="0.3"/>
    <row r="47" ht="15" customHeight="1" x14ac:dyDescent="0.3"/>
    <row r="48" ht="15" customHeight="1" x14ac:dyDescent="0.3"/>
    <row r="49" spans="14:18" x14ac:dyDescent="0.3">
      <c r="N49" s="54"/>
      <c r="O49" s="54"/>
      <c r="P49" s="54"/>
      <c r="Q49" s="54"/>
      <c r="R49" s="54"/>
    </row>
    <row r="50" spans="14:18" x14ac:dyDescent="0.3">
      <c r="N50" s="54"/>
      <c r="O50" s="54"/>
      <c r="P50" s="54"/>
      <c r="Q50" s="54"/>
      <c r="R50" s="54"/>
    </row>
    <row r="51" spans="14:18" x14ac:dyDescent="0.3">
      <c r="N51" s="54"/>
      <c r="O51" s="54"/>
      <c r="P51" s="54"/>
      <c r="Q51" s="54"/>
      <c r="R51" s="54"/>
    </row>
    <row r="52" spans="14:18" x14ac:dyDescent="0.3">
      <c r="N52" s="54"/>
      <c r="O52" s="54"/>
      <c r="P52" s="54"/>
      <c r="Q52" s="54"/>
      <c r="R52" s="54"/>
    </row>
    <row r="53" spans="14:18" x14ac:dyDescent="0.3">
      <c r="N53" s="54"/>
      <c r="O53" s="54"/>
      <c r="P53" s="54"/>
      <c r="Q53" s="54"/>
      <c r="R53" s="54"/>
    </row>
    <row r="54" spans="14:18" x14ac:dyDescent="0.3">
      <c r="N54" s="54"/>
      <c r="O54" s="54"/>
      <c r="P54" s="54"/>
      <c r="Q54" s="54"/>
      <c r="R54" s="54"/>
    </row>
    <row r="55" spans="14:18" x14ac:dyDescent="0.3">
      <c r="N55" s="54"/>
      <c r="O55" s="54"/>
      <c r="P55" s="54"/>
      <c r="Q55" s="54"/>
      <c r="R55" s="54"/>
    </row>
    <row r="56" spans="14:18" x14ac:dyDescent="0.3">
      <c r="N56" s="54"/>
      <c r="O56" s="54"/>
      <c r="P56" s="54"/>
      <c r="Q56" s="54"/>
      <c r="R56" s="54"/>
    </row>
    <row r="57" spans="14:18" x14ac:dyDescent="0.3">
      <c r="N57" s="54"/>
      <c r="O57" s="54"/>
      <c r="P57" s="54"/>
      <c r="Q57" s="54"/>
      <c r="R57" s="54"/>
    </row>
    <row r="58" spans="14:18" x14ac:dyDescent="0.3">
      <c r="N58" s="54"/>
      <c r="O58" s="54"/>
      <c r="P58" s="54"/>
      <c r="Q58" s="54"/>
      <c r="R58" s="54"/>
    </row>
    <row r="59" spans="14:18" x14ac:dyDescent="0.3">
      <c r="N59" s="54"/>
      <c r="O59" s="54"/>
      <c r="P59" s="54"/>
      <c r="Q59" s="54"/>
      <c r="R59" s="54"/>
    </row>
    <row r="60" spans="14:18" x14ac:dyDescent="0.3">
      <c r="N60" s="54"/>
      <c r="O60" s="54"/>
      <c r="P60" s="54"/>
      <c r="Q60" s="54"/>
      <c r="R60" s="54"/>
    </row>
    <row r="61" spans="14:18" x14ac:dyDescent="0.3">
      <c r="N61" s="54"/>
      <c r="O61" s="54"/>
      <c r="P61" s="54"/>
      <c r="Q61" s="54"/>
      <c r="R61" s="54"/>
    </row>
    <row r="62" spans="14:18" x14ac:dyDescent="0.3">
      <c r="N62" s="54"/>
      <c r="O62" s="54"/>
      <c r="P62" s="54"/>
      <c r="Q62" s="54"/>
      <c r="R62" s="54"/>
    </row>
    <row r="63" spans="14:18" x14ac:dyDescent="0.3">
      <c r="N63" s="54"/>
      <c r="O63" s="54"/>
      <c r="P63" s="54"/>
      <c r="Q63" s="54"/>
      <c r="R63" s="54"/>
    </row>
    <row r="64" spans="14:18" x14ac:dyDescent="0.3">
      <c r="N64" s="54"/>
      <c r="O64" s="54"/>
      <c r="P64" s="54"/>
      <c r="Q64" s="54"/>
      <c r="R64" s="54"/>
    </row>
    <row r="65" spans="14:18" x14ac:dyDescent="0.3">
      <c r="N65" s="54"/>
      <c r="O65" s="54"/>
      <c r="P65" s="54"/>
      <c r="Q65" s="54"/>
      <c r="R65" s="54"/>
    </row>
    <row r="66" spans="14:18" x14ac:dyDescent="0.3">
      <c r="N66" s="54"/>
      <c r="O66" s="54"/>
      <c r="P66" s="54"/>
      <c r="Q66" s="54"/>
      <c r="R66" s="54"/>
    </row>
    <row r="67" spans="14:18" x14ac:dyDescent="0.3">
      <c r="N67" s="54"/>
      <c r="O67" s="54"/>
      <c r="P67" s="54"/>
      <c r="Q67" s="54"/>
      <c r="R67" s="54"/>
    </row>
    <row r="68" spans="14:18" x14ac:dyDescent="0.3">
      <c r="N68" s="54"/>
      <c r="O68" s="54"/>
      <c r="P68" s="54"/>
      <c r="Q68" s="54"/>
      <c r="R68" s="54"/>
    </row>
    <row r="69" spans="14:18" x14ac:dyDescent="0.3">
      <c r="N69" s="54"/>
      <c r="O69" s="54"/>
      <c r="P69" s="54"/>
      <c r="Q69" s="54"/>
      <c r="R69" s="54"/>
    </row>
    <row r="70" spans="14:18" x14ac:dyDescent="0.3">
      <c r="N70" s="54"/>
      <c r="O70" s="54"/>
      <c r="P70" s="54"/>
      <c r="Q70" s="54"/>
      <c r="R70" s="54"/>
    </row>
    <row r="71" spans="14:18" x14ac:dyDescent="0.3">
      <c r="N71" s="54"/>
      <c r="O71" s="54"/>
      <c r="P71" s="54"/>
      <c r="Q71" s="54"/>
      <c r="R71" s="54"/>
    </row>
    <row r="72" spans="14:18" x14ac:dyDescent="0.3">
      <c r="N72" s="54"/>
      <c r="O72" s="54"/>
      <c r="P72" s="54"/>
      <c r="Q72" s="54"/>
      <c r="R72" s="54"/>
    </row>
    <row r="73" spans="14:18" x14ac:dyDescent="0.3">
      <c r="N73" s="54"/>
      <c r="O73" s="54"/>
      <c r="P73" s="54"/>
      <c r="Q73" s="54"/>
      <c r="R73" s="54"/>
    </row>
    <row r="74" spans="14:18" x14ac:dyDescent="0.3">
      <c r="N74" s="54"/>
      <c r="O74" s="54"/>
      <c r="P74" s="54"/>
      <c r="Q74" s="54"/>
      <c r="R74" s="54"/>
    </row>
    <row r="75" spans="14:18" x14ac:dyDescent="0.3">
      <c r="N75" s="54"/>
      <c r="O75" s="54"/>
      <c r="P75" s="54"/>
      <c r="Q75" s="54"/>
      <c r="R75" s="54"/>
    </row>
    <row r="76" spans="14:18" x14ac:dyDescent="0.3">
      <c r="N76" s="54"/>
      <c r="O76" s="54"/>
      <c r="P76" s="54"/>
      <c r="Q76" s="54"/>
      <c r="R76" s="54"/>
    </row>
    <row r="77" spans="14:18" x14ac:dyDescent="0.3">
      <c r="N77" s="54"/>
      <c r="O77" s="54"/>
      <c r="P77" s="54"/>
      <c r="Q77" s="54"/>
      <c r="R77" s="54"/>
    </row>
    <row r="78" spans="14:18" ht="18" customHeight="1" x14ac:dyDescent="0.3">
      <c r="N78" s="54"/>
      <c r="O78" s="54"/>
      <c r="P78" s="54"/>
      <c r="Q78" s="54"/>
      <c r="R78" s="54"/>
    </row>
    <row r="79" spans="14:18" ht="18" customHeight="1" x14ac:dyDescent="0.3">
      <c r="N79" s="54"/>
      <c r="O79" s="54"/>
      <c r="P79" s="54"/>
      <c r="Q79" s="54"/>
      <c r="R79" s="54"/>
    </row>
    <row r="80" spans="14:18" ht="18" customHeight="1" x14ac:dyDescent="0.3">
      <c r="N80" s="54"/>
      <c r="O80" s="54"/>
      <c r="P80" s="54"/>
      <c r="Q80" s="54"/>
      <c r="R80" s="54"/>
    </row>
    <row r="81" spans="14:18" ht="18" customHeight="1" x14ac:dyDescent="0.3">
      <c r="N81" s="54"/>
      <c r="O81" s="54"/>
      <c r="P81" s="54"/>
      <c r="Q81" s="54"/>
      <c r="R81" s="54"/>
    </row>
    <row r="82" spans="14:18" x14ac:dyDescent="0.3">
      <c r="N82" s="54"/>
      <c r="O82" s="54"/>
      <c r="P82" s="54"/>
      <c r="Q82" s="54"/>
      <c r="R82" s="54"/>
    </row>
    <row r="83" spans="14:18" x14ac:dyDescent="0.3">
      <c r="N83" s="54"/>
      <c r="O83" s="54"/>
      <c r="P83" s="54"/>
      <c r="Q83" s="54"/>
      <c r="R83" s="54"/>
    </row>
    <row r="84" spans="14:18" ht="26.25" customHeight="1" x14ac:dyDescent="0.3">
      <c r="N84" s="54"/>
      <c r="O84" s="54"/>
      <c r="P84" s="54"/>
      <c r="Q84" s="54"/>
      <c r="R84" s="54"/>
    </row>
    <row r="85" spans="14:18" ht="15" customHeight="1" x14ac:dyDescent="0.3">
      <c r="N85" s="54"/>
      <c r="O85" s="54"/>
      <c r="P85" s="54"/>
      <c r="Q85" s="54"/>
      <c r="R85" s="54"/>
    </row>
    <row r="86" spans="14:18" ht="15" customHeight="1" x14ac:dyDescent="0.3">
      <c r="N86" s="54"/>
      <c r="O86" s="54"/>
      <c r="P86" s="54"/>
      <c r="Q86" s="54"/>
      <c r="R86" s="54"/>
    </row>
    <row r="87" spans="14:18" x14ac:dyDescent="0.3">
      <c r="N87" s="54"/>
      <c r="O87" s="54"/>
      <c r="P87" s="54"/>
      <c r="Q87" s="54"/>
      <c r="R87" s="54"/>
    </row>
    <row r="88" spans="14:18" ht="15" customHeight="1" x14ac:dyDescent="0.3">
      <c r="N88" s="54"/>
      <c r="O88" s="54"/>
      <c r="P88" s="54"/>
      <c r="Q88" s="54"/>
      <c r="R88" s="54"/>
    </row>
    <row r="89" spans="14:18" ht="15" customHeight="1" x14ac:dyDescent="0.3">
      <c r="N89" s="54"/>
      <c r="O89" s="54"/>
      <c r="P89" s="54"/>
      <c r="Q89" s="54"/>
      <c r="R89" s="54"/>
    </row>
    <row r="90" spans="14:18" x14ac:dyDescent="0.3">
      <c r="N90" s="54"/>
      <c r="O90" s="54"/>
      <c r="P90" s="54"/>
      <c r="Q90" s="54"/>
      <c r="R90" s="54"/>
    </row>
    <row r="91" spans="14:18" x14ac:dyDescent="0.3">
      <c r="N91" s="54"/>
      <c r="O91" s="54"/>
      <c r="P91" s="54"/>
      <c r="Q91" s="54"/>
      <c r="R91" s="54"/>
    </row>
    <row r="92" spans="14:18" x14ac:dyDescent="0.3">
      <c r="N92" s="54"/>
      <c r="O92" s="54"/>
      <c r="P92" s="54"/>
      <c r="Q92" s="54"/>
      <c r="R92" s="54"/>
    </row>
    <row r="93" spans="14:18" x14ac:dyDescent="0.3">
      <c r="N93" s="54"/>
      <c r="O93" s="54"/>
      <c r="P93" s="54"/>
      <c r="Q93" s="54"/>
      <c r="R93" s="54"/>
    </row>
    <row r="94" spans="14:18" x14ac:dyDescent="0.3">
      <c r="N94" s="54"/>
      <c r="O94" s="54"/>
      <c r="P94" s="54"/>
      <c r="Q94" s="54"/>
      <c r="R94" s="54"/>
    </row>
    <row r="95" spans="14:18" x14ac:dyDescent="0.3">
      <c r="Q95" s="54"/>
      <c r="R95" s="54"/>
    </row>
    <row r="96" spans="14:18" x14ac:dyDescent="0.3">
      <c r="Q96" s="54"/>
      <c r="R96" s="54"/>
    </row>
    <row r="97" spans="17:18" x14ac:dyDescent="0.3">
      <c r="Q97" s="54"/>
      <c r="R97" s="54"/>
    </row>
    <row r="98" spans="17:18" x14ac:dyDescent="0.3">
      <c r="Q98" s="54"/>
      <c r="R98" s="54"/>
    </row>
    <row r="99" spans="17:18" ht="14.4" customHeight="1" x14ac:dyDescent="0.3">
      <c r="Q99" s="54"/>
      <c r="R99" s="54"/>
    </row>
    <row r="100" spans="17:18" ht="14.4" customHeight="1" x14ac:dyDescent="0.3">
      <c r="Q100" s="54"/>
      <c r="R100" s="54"/>
    </row>
    <row r="101" spans="17:18" x14ac:dyDescent="0.3">
      <c r="Q101" s="54"/>
      <c r="R101" s="54"/>
    </row>
    <row r="102" spans="17:18" x14ac:dyDescent="0.3">
      <c r="Q102" s="54"/>
      <c r="R102" s="54"/>
    </row>
    <row r="103" spans="17:18" ht="15" customHeight="1" x14ac:dyDescent="0.3">
      <c r="Q103" s="54"/>
      <c r="R103" s="54"/>
    </row>
    <row r="104" spans="17:18" ht="15" customHeight="1" x14ac:dyDescent="0.3">
      <c r="Q104" s="54"/>
      <c r="R104" s="54"/>
    </row>
    <row r="105" spans="17:18" ht="15" customHeight="1" x14ac:dyDescent="0.3">
      <c r="Q105" s="54"/>
      <c r="R105" s="54"/>
    </row>
    <row r="106" spans="17:18" ht="15" customHeight="1" x14ac:dyDescent="0.3">
      <c r="Q106" s="54"/>
      <c r="R106" s="54"/>
    </row>
    <row r="107" spans="17:18" ht="15" customHeight="1" x14ac:dyDescent="0.3">
      <c r="Q107" s="54"/>
      <c r="R107" s="54"/>
    </row>
    <row r="108" spans="17:18" ht="15" customHeight="1" x14ac:dyDescent="0.3">
      <c r="Q108" s="54"/>
      <c r="R108" s="54"/>
    </row>
    <row r="109" spans="17:18" ht="15" customHeight="1" x14ac:dyDescent="0.3">
      <c r="Q109" s="54"/>
      <c r="R109" s="54"/>
    </row>
    <row r="110" spans="17:18" ht="15" customHeight="1" x14ac:dyDescent="0.3"/>
    <row r="111" spans="17:18" ht="15" customHeight="1" x14ac:dyDescent="0.3"/>
    <row r="112" spans="17:18" ht="15" customHeight="1" x14ac:dyDescent="0.3">
      <c r="Q112" s="54"/>
      <c r="R112" s="54"/>
    </row>
    <row r="113" spans="14:18" ht="15" customHeight="1" x14ac:dyDescent="0.3">
      <c r="R113" s="54"/>
    </row>
    <row r="114" spans="14:18" ht="15" customHeight="1" x14ac:dyDescent="0.3">
      <c r="R114" s="54"/>
    </row>
    <row r="115" spans="14:18" ht="18.75" customHeight="1" x14ac:dyDescent="0.3">
      <c r="Q115" s="54"/>
      <c r="R115" s="54"/>
    </row>
    <row r="116" spans="14:18" ht="15" customHeight="1" x14ac:dyDescent="0.3">
      <c r="Q116" s="54"/>
      <c r="R116" s="54"/>
    </row>
    <row r="117" spans="14:18" ht="32.25" customHeight="1" x14ac:dyDescent="0.3">
      <c r="Q117" s="54"/>
      <c r="R117" s="54"/>
    </row>
    <row r="118" spans="14:18" ht="15" customHeight="1" x14ac:dyDescent="0.3">
      <c r="Q118" s="54"/>
      <c r="R118" s="54"/>
    </row>
    <row r="119" spans="14:18" ht="26.25" customHeight="1" x14ac:dyDescent="0.3">
      <c r="Q119" s="54"/>
      <c r="R119" s="54"/>
    </row>
    <row r="120" spans="14:18" ht="33.75" customHeight="1" x14ac:dyDescent="0.3">
      <c r="Q120" s="54"/>
      <c r="R120" s="54"/>
    </row>
    <row r="121" spans="14:18" ht="15" customHeight="1" x14ac:dyDescent="0.3">
      <c r="Q121" s="54"/>
      <c r="R121" s="54"/>
    </row>
    <row r="122" spans="14:18" ht="15" customHeight="1" x14ac:dyDescent="0.3">
      <c r="Q122" s="54"/>
      <c r="R122" s="54"/>
    </row>
    <row r="123" spans="14:18" ht="15" customHeight="1" x14ac:dyDescent="0.3">
      <c r="Q123" s="54"/>
      <c r="R123" s="54"/>
    </row>
    <row r="124" spans="14:18" ht="15" customHeight="1" x14ac:dyDescent="0.3">
      <c r="Q124" s="54"/>
      <c r="R124" s="54"/>
    </row>
    <row r="125" spans="14:18" ht="15" customHeight="1" x14ac:dyDescent="0.3">
      <c r="Q125" s="54"/>
      <c r="R125" s="54"/>
    </row>
    <row r="126" spans="14:18" x14ac:dyDescent="0.3">
      <c r="Q126" s="54"/>
      <c r="R126" s="54"/>
    </row>
    <row r="127" spans="14:18" x14ac:dyDescent="0.3">
      <c r="N127" s="54"/>
      <c r="O127" s="54"/>
      <c r="P127" s="54"/>
      <c r="Q127" s="54"/>
      <c r="R127" s="54"/>
    </row>
    <row r="128" spans="14:18" x14ac:dyDescent="0.3">
      <c r="R128" s="54"/>
    </row>
    <row r="129" spans="14:18" x14ac:dyDescent="0.3">
      <c r="R129" s="54"/>
    </row>
    <row r="130" spans="14:18" ht="14.4" customHeight="1" x14ac:dyDescent="0.3">
      <c r="R130" s="54"/>
    </row>
    <row r="131" spans="14:18" ht="14.4" customHeight="1" x14ac:dyDescent="0.3">
      <c r="R131" s="54"/>
    </row>
    <row r="132" spans="14:18" x14ac:dyDescent="0.3">
      <c r="R132" s="54"/>
    </row>
    <row r="133" spans="14:18" x14ac:dyDescent="0.3">
      <c r="R133" s="54"/>
    </row>
    <row r="134" spans="14:18" ht="14.4" customHeight="1" x14ac:dyDescent="0.3">
      <c r="R134" s="54"/>
    </row>
    <row r="135" spans="14:18" ht="14.4" customHeight="1" x14ac:dyDescent="0.3">
      <c r="R135" s="54"/>
    </row>
    <row r="136" spans="14:18" ht="14.4" customHeight="1" x14ac:dyDescent="0.3">
      <c r="R136" s="54"/>
    </row>
    <row r="137" spans="14:18" x14ac:dyDescent="0.3">
      <c r="R137" s="54"/>
    </row>
    <row r="138" spans="14:18" x14ac:dyDescent="0.3">
      <c r="R138" s="54"/>
    </row>
    <row r="139" spans="14:18" x14ac:dyDescent="0.3">
      <c r="R139" s="54"/>
    </row>
    <row r="140" spans="14:18" x14ac:dyDescent="0.3">
      <c r="R140" s="54"/>
    </row>
    <row r="141" spans="14:18" ht="14.4" customHeight="1" x14ac:dyDescent="0.3">
      <c r="R141" s="54"/>
    </row>
    <row r="142" spans="14:18" ht="14.4" customHeight="1" x14ac:dyDescent="0.3">
      <c r="R142" s="54"/>
    </row>
    <row r="143" spans="14:18" x14ac:dyDescent="0.3">
      <c r="R143" s="54"/>
    </row>
    <row r="144" spans="14:18" x14ac:dyDescent="0.3">
      <c r="N144" s="54"/>
      <c r="O144" s="54"/>
      <c r="P144" s="54"/>
      <c r="Q144" s="54"/>
      <c r="R144" s="54"/>
    </row>
    <row r="145" spans="14:18" x14ac:dyDescent="0.3">
      <c r="N145" s="54"/>
      <c r="O145" s="54"/>
      <c r="P145" s="54"/>
      <c r="Q145" s="54"/>
      <c r="R145" s="54"/>
    </row>
  </sheetData>
  <mergeCells count="2">
    <mergeCell ref="R6:AA7"/>
    <mergeCell ref="R9:T10"/>
  </mergeCells>
  <pageMargins left="0.7" right="0.7" top="0.75" bottom="0.75" header="0.3" footer="0.3"/>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showRowColHeaders="0" zoomScale="60" zoomScaleNormal="60" workbookViewId="0"/>
  </sheetViews>
  <sheetFormatPr defaultColWidth="9.109375" defaultRowHeight="14.4" x14ac:dyDescent="0.3"/>
  <cols>
    <col min="1" max="16384" width="9.109375" style="1"/>
  </cols>
  <sheetData/>
  <sheetProtection algorithmName="SHA-512" hashValue="1TtnSfjG/oCYTs2q3a4eU0Fl9mEltK+A49CEwmW+uadTVFM1AP7FZgUDxVHhsCxnIC15WqIwVZs2MXb6EoPilw==" saltValue="BGIolQ9XifxRyBZTF/FHMQ==" spinCount="100000" sheet="1" objects="1" scenarios="1"/>
  <pageMargins left="0.7" right="0.7" top="0.75" bottom="0.75" header="0.3" footer="0.3"/>
  <pageSetup scale="4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N6:Z145"/>
  <sheetViews>
    <sheetView zoomScale="70" zoomScaleNormal="70" workbookViewId="0">
      <selection activeCell="G52" sqref="G52"/>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5" width="8.88671875" style="1"/>
    <col min="16" max="16" width="21" style="1" customWidth="1"/>
    <col min="17" max="17" width="28" style="1" customWidth="1"/>
    <col min="18" max="18" width="29.44140625" style="1" customWidth="1"/>
    <col min="19" max="16384" width="8.88671875" style="1"/>
  </cols>
  <sheetData>
    <row r="6" spans="15:26" x14ac:dyDescent="0.3">
      <c r="Q6" s="83"/>
      <c r="R6" s="83"/>
      <c r="S6" s="83"/>
      <c r="T6" s="83"/>
      <c r="U6" s="83"/>
      <c r="V6" s="83"/>
      <c r="W6" s="83"/>
      <c r="X6" s="83"/>
      <c r="Y6" s="83"/>
      <c r="Z6" s="83"/>
    </row>
    <row r="7" spans="15:26" x14ac:dyDescent="0.3">
      <c r="Q7" s="83"/>
      <c r="R7" s="83"/>
      <c r="S7" s="83"/>
      <c r="T7" s="83"/>
      <c r="U7" s="83"/>
      <c r="V7" s="83"/>
      <c r="W7" s="83"/>
      <c r="X7" s="83"/>
      <c r="Y7" s="83"/>
      <c r="Z7" s="83"/>
    </row>
    <row r="9" spans="15:26" x14ac:dyDescent="0.3">
      <c r="Q9" s="84"/>
      <c r="R9" s="84"/>
      <c r="S9" s="84"/>
    </row>
    <row r="10" spans="15:26" x14ac:dyDescent="0.3">
      <c r="Q10" s="84"/>
      <c r="R10" s="84"/>
      <c r="S10" s="84"/>
    </row>
    <row r="12" spans="15:26" ht="66.599999999999994" x14ac:dyDescent="0.3">
      <c r="P12" s="68" t="s">
        <v>49</v>
      </c>
      <c r="Q12" s="69" t="s">
        <v>51</v>
      </c>
      <c r="R12" s="69" t="s">
        <v>52</v>
      </c>
    </row>
    <row r="13" spans="15:26" ht="22.5" customHeight="1" x14ac:dyDescent="0.3">
      <c r="P13" s="68">
        <v>2000</v>
      </c>
      <c r="Q13" s="5">
        <v>305</v>
      </c>
      <c r="R13" s="68">
        <v>470</v>
      </c>
    </row>
    <row r="14" spans="15:26" ht="22.5" customHeight="1" x14ac:dyDescent="0.3">
      <c r="P14" s="68">
        <v>2001</v>
      </c>
      <c r="Q14" s="5">
        <v>316</v>
      </c>
      <c r="R14" s="68">
        <v>485</v>
      </c>
    </row>
    <row r="15" spans="15:26" ht="23.4" x14ac:dyDescent="0.3">
      <c r="P15" s="68">
        <v>2002</v>
      </c>
      <c r="Q15" s="5">
        <v>358</v>
      </c>
      <c r="R15" s="68">
        <v>499</v>
      </c>
    </row>
    <row r="16" spans="15:26" ht="24.75" customHeight="1" x14ac:dyDescent="0.3">
      <c r="O16" s="55"/>
      <c r="P16" s="68">
        <v>2003</v>
      </c>
      <c r="Q16" s="5">
        <v>350</v>
      </c>
      <c r="R16" s="68">
        <v>515</v>
      </c>
    </row>
    <row r="17" spans="15:18" ht="20.25" customHeight="1" x14ac:dyDescent="0.3">
      <c r="O17" s="55"/>
      <c r="P17" s="68">
        <v>2004</v>
      </c>
      <c r="Q17" s="5">
        <v>375</v>
      </c>
      <c r="R17" s="68">
        <v>532</v>
      </c>
    </row>
    <row r="18" spans="15:18" ht="23.4" x14ac:dyDescent="0.3">
      <c r="P18" s="68">
        <v>2005</v>
      </c>
      <c r="Q18" s="5">
        <v>392</v>
      </c>
      <c r="R18" s="68">
        <v>532</v>
      </c>
    </row>
    <row r="19" spans="15:18" ht="23.4" x14ac:dyDescent="0.3">
      <c r="P19" s="68">
        <v>2006</v>
      </c>
      <c r="Q19" s="5">
        <v>400</v>
      </c>
      <c r="R19" s="68">
        <v>556</v>
      </c>
    </row>
    <row r="20" spans="15:18" ht="23.4" x14ac:dyDescent="0.3">
      <c r="P20" s="68">
        <v>2007</v>
      </c>
      <c r="Q20" s="5">
        <v>398</v>
      </c>
      <c r="R20" s="68">
        <v>576</v>
      </c>
    </row>
    <row r="21" spans="15:18" ht="23.4" x14ac:dyDescent="0.3">
      <c r="P21" s="68">
        <v>2008</v>
      </c>
      <c r="Q21" s="5">
        <v>430</v>
      </c>
      <c r="R21" s="68">
        <v>583</v>
      </c>
    </row>
    <row r="22" spans="15:18" ht="23.4" x14ac:dyDescent="0.3">
      <c r="P22" s="68">
        <v>2009</v>
      </c>
      <c r="Q22" s="5">
        <v>456</v>
      </c>
      <c r="R22" s="68">
        <v>587</v>
      </c>
    </row>
    <row r="23" spans="15:18" ht="23.4" x14ac:dyDescent="0.3">
      <c r="P23" s="68">
        <v>2010</v>
      </c>
      <c r="Q23" s="5">
        <v>578</v>
      </c>
      <c r="R23" s="68">
        <v>601</v>
      </c>
    </row>
    <row r="24" spans="15:18" ht="23.4" x14ac:dyDescent="0.3">
      <c r="P24" s="68">
        <v>2011</v>
      </c>
      <c r="Q24" s="5">
        <v>498</v>
      </c>
      <c r="R24" s="68">
        <v>605</v>
      </c>
    </row>
    <row r="45" ht="15" customHeight="1" x14ac:dyDescent="0.3"/>
    <row r="46" ht="15" customHeight="1" x14ac:dyDescent="0.3"/>
    <row r="47" ht="15" customHeight="1" x14ac:dyDescent="0.3"/>
    <row r="48" ht="15" customHeight="1" x14ac:dyDescent="0.3"/>
    <row r="49" spans="14:17" x14ac:dyDescent="0.3">
      <c r="N49" s="54"/>
      <c r="O49" s="54"/>
      <c r="P49" s="54"/>
      <c r="Q49" s="54"/>
    </row>
    <row r="50" spans="14:17" x14ac:dyDescent="0.3">
      <c r="N50" s="54"/>
      <c r="O50" s="54"/>
      <c r="P50" s="54"/>
      <c r="Q50" s="54"/>
    </row>
    <row r="51" spans="14:17" x14ac:dyDescent="0.3">
      <c r="N51" s="54"/>
      <c r="O51" s="54"/>
      <c r="P51" s="54"/>
      <c r="Q51" s="54"/>
    </row>
    <row r="52" spans="14:17" x14ac:dyDescent="0.3">
      <c r="N52" s="54"/>
      <c r="O52" s="54"/>
      <c r="P52" s="54"/>
      <c r="Q52" s="54"/>
    </row>
    <row r="53" spans="14:17" x14ac:dyDescent="0.3">
      <c r="N53" s="54"/>
      <c r="O53" s="54"/>
      <c r="P53" s="54"/>
      <c r="Q53" s="54"/>
    </row>
    <row r="54" spans="14:17" x14ac:dyDescent="0.3">
      <c r="N54" s="54"/>
      <c r="O54" s="54"/>
      <c r="P54" s="54"/>
      <c r="Q54" s="54"/>
    </row>
    <row r="55" spans="14:17" x14ac:dyDescent="0.3">
      <c r="N55" s="54"/>
      <c r="O55" s="54"/>
      <c r="P55" s="54"/>
      <c r="Q55" s="54"/>
    </row>
    <row r="56" spans="14:17" x14ac:dyDescent="0.3">
      <c r="N56" s="54"/>
      <c r="O56" s="54"/>
      <c r="P56" s="54"/>
      <c r="Q56" s="54"/>
    </row>
    <row r="57" spans="14:17" x14ac:dyDescent="0.3">
      <c r="N57" s="54"/>
      <c r="O57" s="54"/>
      <c r="P57" s="54"/>
      <c r="Q57" s="54"/>
    </row>
    <row r="58" spans="14:17" x14ac:dyDescent="0.3">
      <c r="N58" s="54"/>
      <c r="O58" s="54"/>
      <c r="P58" s="54"/>
      <c r="Q58" s="54"/>
    </row>
    <row r="59" spans="14:17" x14ac:dyDescent="0.3">
      <c r="N59" s="54"/>
      <c r="O59" s="54"/>
      <c r="P59" s="54"/>
      <c r="Q59" s="54"/>
    </row>
    <row r="60" spans="14:17" x14ac:dyDescent="0.3">
      <c r="N60" s="54"/>
      <c r="O60" s="54"/>
      <c r="P60" s="54"/>
      <c r="Q60" s="54"/>
    </row>
    <row r="61" spans="14:17" x14ac:dyDescent="0.3">
      <c r="N61" s="54"/>
      <c r="O61" s="54"/>
      <c r="P61" s="54"/>
      <c r="Q61" s="54"/>
    </row>
    <row r="62" spans="14:17" x14ac:dyDescent="0.3">
      <c r="N62" s="54"/>
      <c r="O62" s="54"/>
      <c r="P62" s="54"/>
      <c r="Q62" s="54"/>
    </row>
    <row r="63" spans="14:17" x14ac:dyDescent="0.3">
      <c r="N63" s="54"/>
      <c r="O63" s="54"/>
      <c r="P63" s="54"/>
      <c r="Q63" s="54"/>
    </row>
    <row r="64" spans="14:17" x14ac:dyDescent="0.3">
      <c r="N64" s="54"/>
      <c r="O64" s="54"/>
      <c r="P64" s="54"/>
      <c r="Q64" s="54"/>
    </row>
    <row r="65" spans="14:17" x14ac:dyDescent="0.3">
      <c r="N65" s="54"/>
      <c r="O65" s="54"/>
      <c r="P65" s="54"/>
      <c r="Q65" s="54"/>
    </row>
    <row r="66" spans="14:17" x14ac:dyDescent="0.3">
      <c r="N66" s="54"/>
      <c r="O66" s="54"/>
      <c r="P66" s="54"/>
      <c r="Q66" s="54"/>
    </row>
    <row r="67" spans="14:17" x14ac:dyDescent="0.3">
      <c r="N67" s="54"/>
      <c r="O67" s="54"/>
      <c r="P67" s="54"/>
      <c r="Q67" s="54"/>
    </row>
    <row r="68" spans="14:17" x14ac:dyDescent="0.3">
      <c r="N68" s="54"/>
      <c r="O68" s="54"/>
      <c r="P68" s="54"/>
      <c r="Q68" s="54"/>
    </row>
    <row r="69" spans="14:17" x14ac:dyDescent="0.3">
      <c r="N69" s="54"/>
      <c r="O69" s="54"/>
      <c r="P69" s="54"/>
      <c r="Q69" s="54"/>
    </row>
    <row r="70" spans="14:17" x14ac:dyDescent="0.3">
      <c r="N70" s="54"/>
      <c r="O70" s="54"/>
      <c r="P70" s="54"/>
      <c r="Q70" s="54"/>
    </row>
    <row r="71" spans="14:17" x14ac:dyDescent="0.3">
      <c r="N71" s="54"/>
      <c r="O71" s="54"/>
      <c r="P71" s="54"/>
      <c r="Q71" s="54"/>
    </row>
    <row r="72" spans="14:17" x14ac:dyDescent="0.3">
      <c r="N72" s="54"/>
      <c r="O72" s="54"/>
      <c r="P72" s="54"/>
      <c r="Q72" s="54"/>
    </row>
    <row r="73" spans="14:17" x14ac:dyDescent="0.3">
      <c r="N73" s="54"/>
      <c r="O73" s="54"/>
      <c r="P73" s="54"/>
      <c r="Q73" s="54"/>
    </row>
    <row r="74" spans="14:17" x14ac:dyDescent="0.3">
      <c r="N74" s="54"/>
      <c r="O74" s="54"/>
      <c r="P74" s="54"/>
      <c r="Q74" s="54"/>
    </row>
    <row r="75" spans="14:17" x14ac:dyDescent="0.3">
      <c r="N75" s="54"/>
      <c r="O75" s="54"/>
      <c r="P75" s="54"/>
      <c r="Q75" s="54"/>
    </row>
    <row r="76" spans="14:17" x14ac:dyDescent="0.3">
      <c r="N76" s="54"/>
      <c r="O76" s="54"/>
      <c r="P76" s="54"/>
      <c r="Q76" s="54"/>
    </row>
    <row r="77" spans="14:17" x14ac:dyDescent="0.3">
      <c r="N77" s="54"/>
      <c r="O77" s="54"/>
      <c r="P77" s="54"/>
      <c r="Q77" s="54"/>
    </row>
    <row r="78" spans="14:17" ht="18" customHeight="1" x14ac:dyDescent="0.3">
      <c r="N78" s="54"/>
      <c r="O78" s="54"/>
      <c r="P78" s="54"/>
      <c r="Q78" s="54"/>
    </row>
    <row r="79" spans="14:17" ht="18" customHeight="1" x14ac:dyDescent="0.3">
      <c r="N79" s="54"/>
      <c r="O79" s="54"/>
      <c r="P79" s="54"/>
      <c r="Q79" s="54"/>
    </row>
    <row r="80" spans="14:17" ht="18" customHeight="1" x14ac:dyDescent="0.3">
      <c r="N80" s="54"/>
      <c r="O80" s="54"/>
      <c r="P80" s="54"/>
      <c r="Q80" s="54"/>
    </row>
    <row r="81" spans="14:17" ht="18" customHeight="1" x14ac:dyDescent="0.3">
      <c r="N81" s="54"/>
      <c r="O81" s="54"/>
      <c r="P81" s="54"/>
      <c r="Q81" s="54"/>
    </row>
    <row r="82" spans="14:17" x14ac:dyDescent="0.3">
      <c r="N82" s="54"/>
      <c r="O82" s="54"/>
      <c r="P82" s="54"/>
      <c r="Q82" s="54"/>
    </row>
    <row r="83" spans="14:17" x14ac:dyDescent="0.3">
      <c r="N83" s="54"/>
      <c r="O83" s="54"/>
      <c r="P83" s="54"/>
      <c r="Q83" s="54"/>
    </row>
    <row r="84" spans="14:17" ht="26.25" customHeight="1" x14ac:dyDescent="0.3">
      <c r="N84" s="54"/>
      <c r="O84" s="54"/>
      <c r="P84" s="54"/>
      <c r="Q84" s="54"/>
    </row>
    <row r="85" spans="14:17" ht="15" customHeight="1" x14ac:dyDescent="0.3">
      <c r="N85" s="54"/>
      <c r="O85" s="54"/>
      <c r="P85" s="54"/>
      <c r="Q85" s="54"/>
    </row>
    <row r="86" spans="14:17" ht="15" customHeight="1" x14ac:dyDescent="0.3">
      <c r="N86" s="54"/>
      <c r="O86" s="54"/>
      <c r="P86" s="54"/>
      <c r="Q86" s="54"/>
    </row>
    <row r="87" spans="14:17" x14ac:dyDescent="0.3">
      <c r="N87" s="54"/>
      <c r="O87" s="54"/>
      <c r="P87" s="54"/>
      <c r="Q87" s="54"/>
    </row>
    <row r="88" spans="14:17" ht="15" customHeight="1" x14ac:dyDescent="0.3">
      <c r="N88" s="54"/>
      <c r="O88" s="54"/>
      <c r="P88" s="54"/>
      <c r="Q88" s="54"/>
    </row>
    <row r="89" spans="14:17" ht="15" customHeight="1" x14ac:dyDescent="0.3">
      <c r="N89" s="54"/>
      <c r="O89" s="54"/>
      <c r="P89" s="54"/>
      <c r="Q89" s="54"/>
    </row>
    <row r="90" spans="14:17" x14ac:dyDescent="0.3">
      <c r="N90" s="54"/>
      <c r="O90" s="54"/>
      <c r="P90" s="54"/>
      <c r="Q90" s="54"/>
    </row>
    <row r="91" spans="14:17" x14ac:dyDescent="0.3">
      <c r="N91" s="54"/>
      <c r="O91" s="54"/>
      <c r="P91" s="54"/>
      <c r="Q91" s="54"/>
    </row>
    <row r="92" spans="14:17" x14ac:dyDescent="0.3">
      <c r="N92" s="54"/>
      <c r="O92" s="54"/>
      <c r="P92" s="54"/>
      <c r="Q92" s="54"/>
    </row>
    <row r="93" spans="14:17" x14ac:dyDescent="0.3">
      <c r="N93" s="54"/>
      <c r="O93" s="54"/>
      <c r="P93" s="54"/>
      <c r="Q93" s="54"/>
    </row>
    <row r="94" spans="14:17" x14ac:dyDescent="0.3">
      <c r="N94" s="54"/>
      <c r="O94" s="54"/>
      <c r="P94" s="54"/>
      <c r="Q94" s="54"/>
    </row>
    <row r="95" spans="14:17" x14ac:dyDescent="0.3">
      <c r="P95" s="54"/>
      <c r="Q95" s="54"/>
    </row>
    <row r="96" spans="14:17" x14ac:dyDescent="0.3">
      <c r="P96" s="54"/>
      <c r="Q96" s="54"/>
    </row>
    <row r="97" spans="16:17" x14ac:dyDescent="0.3">
      <c r="P97" s="54"/>
      <c r="Q97" s="54"/>
    </row>
    <row r="98" spans="16:17" x14ac:dyDescent="0.3">
      <c r="P98" s="54"/>
      <c r="Q98" s="54"/>
    </row>
    <row r="99" spans="16:17" ht="14.4" customHeight="1" x14ac:dyDescent="0.3">
      <c r="P99" s="54"/>
      <c r="Q99" s="54"/>
    </row>
    <row r="100" spans="16:17" ht="14.4" customHeight="1" x14ac:dyDescent="0.3">
      <c r="P100" s="54"/>
      <c r="Q100" s="54"/>
    </row>
    <row r="101" spans="16:17" x14ac:dyDescent="0.3">
      <c r="P101" s="54"/>
      <c r="Q101" s="54"/>
    </row>
    <row r="102" spans="16:17" x14ac:dyDescent="0.3">
      <c r="P102" s="54"/>
      <c r="Q102" s="54"/>
    </row>
    <row r="103" spans="16:17" ht="15" customHeight="1" x14ac:dyDescent="0.3">
      <c r="P103" s="54"/>
      <c r="Q103" s="54"/>
    </row>
    <row r="104" spans="16:17" ht="15" customHeight="1" x14ac:dyDescent="0.3">
      <c r="P104" s="54"/>
      <c r="Q104" s="54"/>
    </row>
    <row r="105" spans="16:17" ht="15" customHeight="1" x14ac:dyDescent="0.3">
      <c r="P105" s="54"/>
      <c r="Q105" s="54"/>
    </row>
    <row r="106" spans="16:17" ht="15" customHeight="1" x14ac:dyDescent="0.3">
      <c r="P106" s="54"/>
      <c r="Q106" s="54"/>
    </row>
    <row r="107" spans="16:17" ht="15" customHeight="1" x14ac:dyDescent="0.3">
      <c r="P107" s="54"/>
      <c r="Q107" s="54"/>
    </row>
    <row r="108" spans="16:17" ht="15" customHeight="1" x14ac:dyDescent="0.3">
      <c r="P108" s="54"/>
      <c r="Q108" s="54"/>
    </row>
    <row r="109" spans="16:17" ht="15" customHeight="1" x14ac:dyDescent="0.3">
      <c r="P109" s="54"/>
      <c r="Q109" s="54"/>
    </row>
    <row r="110" spans="16:17" ht="15" customHeight="1" x14ac:dyDescent="0.3"/>
    <row r="111" spans="16:17" ht="15" customHeight="1" x14ac:dyDescent="0.3"/>
    <row r="112" spans="16:17" ht="15" customHeight="1" x14ac:dyDescent="0.3">
      <c r="P112" s="54"/>
      <c r="Q112" s="54"/>
    </row>
    <row r="113" spans="14:17" ht="15" customHeight="1" x14ac:dyDescent="0.3">
      <c r="Q113" s="54"/>
    </row>
    <row r="114" spans="14:17" ht="15" customHeight="1" x14ac:dyDescent="0.3">
      <c r="Q114" s="54"/>
    </row>
    <row r="115" spans="14:17" ht="18.75" customHeight="1" x14ac:dyDescent="0.3">
      <c r="P115" s="54"/>
      <c r="Q115" s="54"/>
    </row>
    <row r="116" spans="14:17" ht="15" customHeight="1" x14ac:dyDescent="0.3">
      <c r="P116" s="54"/>
      <c r="Q116" s="54"/>
    </row>
    <row r="117" spans="14:17" ht="32.25" customHeight="1" x14ac:dyDescent="0.3">
      <c r="P117" s="54"/>
      <c r="Q117" s="54"/>
    </row>
    <row r="118" spans="14:17" ht="15" customHeight="1" x14ac:dyDescent="0.3">
      <c r="P118" s="54"/>
      <c r="Q118" s="54"/>
    </row>
    <row r="119" spans="14:17" ht="26.25" customHeight="1" x14ac:dyDescent="0.3">
      <c r="P119" s="54"/>
      <c r="Q119" s="54"/>
    </row>
    <row r="120" spans="14:17" ht="33.75" customHeight="1" x14ac:dyDescent="0.3">
      <c r="P120" s="54"/>
      <c r="Q120" s="54"/>
    </row>
    <row r="121" spans="14:17" ht="15" customHeight="1" x14ac:dyDescent="0.3">
      <c r="P121" s="54"/>
      <c r="Q121" s="54"/>
    </row>
    <row r="122" spans="14:17" ht="15" customHeight="1" x14ac:dyDescent="0.3">
      <c r="P122" s="54"/>
      <c r="Q122" s="54"/>
    </row>
    <row r="123" spans="14:17" ht="15" customHeight="1" x14ac:dyDescent="0.3">
      <c r="P123" s="54"/>
      <c r="Q123" s="54"/>
    </row>
    <row r="124" spans="14:17" ht="15" customHeight="1" x14ac:dyDescent="0.3">
      <c r="P124" s="54"/>
      <c r="Q124" s="54"/>
    </row>
    <row r="125" spans="14:17" ht="15" customHeight="1" x14ac:dyDescent="0.3">
      <c r="P125" s="54"/>
      <c r="Q125" s="54"/>
    </row>
    <row r="126" spans="14:17" x14ac:dyDescent="0.3">
      <c r="P126" s="54"/>
      <c r="Q126" s="54"/>
    </row>
    <row r="127" spans="14:17" x14ac:dyDescent="0.3">
      <c r="N127" s="54"/>
      <c r="O127" s="54"/>
      <c r="P127" s="54"/>
      <c r="Q127" s="54"/>
    </row>
    <row r="128" spans="14:17" x14ac:dyDescent="0.3">
      <c r="Q128" s="54"/>
    </row>
    <row r="129" spans="14:17" x14ac:dyDescent="0.3">
      <c r="Q129" s="54"/>
    </row>
    <row r="130" spans="14:17" ht="14.4" customHeight="1" x14ac:dyDescent="0.3">
      <c r="Q130" s="54"/>
    </row>
    <row r="131" spans="14:17" ht="14.4" customHeight="1" x14ac:dyDescent="0.3">
      <c r="Q131" s="54"/>
    </row>
    <row r="132" spans="14:17" x14ac:dyDescent="0.3">
      <c r="Q132" s="54"/>
    </row>
    <row r="133" spans="14:17" x14ac:dyDescent="0.3">
      <c r="Q133" s="54"/>
    </row>
    <row r="134" spans="14:17" ht="14.4" customHeight="1" x14ac:dyDescent="0.3">
      <c r="Q134" s="54"/>
    </row>
    <row r="135" spans="14:17" ht="14.4" customHeight="1" x14ac:dyDescent="0.3">
      <c r="Q135" s="54"/>
    </row>
    <row r="136" spans="14:17" ht="14.4" customHeight="1" x14ac:dyDescent="0.3">
      <c r="Q136" s="54"/>
    </row>
    <row r="137" spans="14:17" x14ac:dyDescent="0.3">
      <c r="Q137" s="54"/>
    </row>
    <row r="138" spans="14:17" x14ac:dyDescent="0.3">
      <c r="Q138" s="54"/>
    </row>
    <row r="139" spans="14:17" x14ac:dyDescent="0.3">
      <c r="Q139" s="54"/>
    </row>
    <row r="140" spans="14:17" x14ac:dyDescent="0.3">
      <c r="Q140" s="54"/>
    </row>
    <row r="141" spans="14:17" ht="14.4" customHeight="1" x14ac:dyDescent="0.3">
      <c r="Q141" s="54"/>
    </row>
    <row r="142" spans="14:17" ht="14.4" customHeight="1" x14ac:dyDescent="0.3">
      <c r="Q142" s="54"/>
    </row>
    <row r="143" spans="14:17" x14ac:dyDescent="0.3">
      <c r="Q143" s="54"/>
    </row>
    <row r="144" spans="14:17" x14ac:dyDescent="0.3">
      <c r="N144" s="54"/>
      <c r="O144" s="54"/>
      <c r="P144" s="54"/>
      <c r="Q144" s="54"/>
    </row>
    <row r="145" spans="14:17" x14ac:dyDescent="0.3">
      <c r="N145" s="54"/>
      <c r="O145" s="54"/>
      <c r="P145" s="54"/>
      <c r="Q145" s="54"/>
    </row>
  </sheetData>
  <mergeCells count="2">
    <mergeCell ref="Q6:Z7"/>
    <mergeCell ref="Q9:S10"/>
  </mergeCells>
  <pageMargins left="0.7" right="0.7" top="0.75" bottom="0.75" header="0.3" footer="0.3"/>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N6:AD145"/>
  <sheetViews>
    <sheetView zoomScale="60" zoomScaleNormal="60" workbookViewId="0">
      <selection activeCell="R48" sqref="R48"/>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6384" width="8.88671875" style="1"/>
  </cols>
  <sheetData>
    <row r="6" spans="19:28" x14ac:dyDescent="0.3">
      <c r="S6" s="83"/>
      <c r="T6" s="83"/>
      <c r="U6" s="83"/>
      <c r="V6" s="83"/>
      <c r="W6" s="83"/>
      <c r="X6" s="83"/>
      <c r="Y6" s="83"/>
      <c r="Z6" s="83"/>
      <c r="AA6" s="83"/>
      <c r="AB6" s="83"/>
    </row>
    <row r="7" spans="19:28" x14ac:dyDescent="0.3">
      <c r="S7" s="83"/>
      <c r="T7" s="83"/>
      <c r="U7" s="83"/>
      <c r="V7" s="83"/>
      <c r="W7" s="83"/>
      <c r="X7" s="83"/>
      <c r="Y7" s="83"/>
      <c r="Z7" s="83"/>
      <c r="AA7" s="83"/>
      <c r="AB7" s="83"/>
    </row>
    <row r="9" spans="19:28" x14ac:dyDescent="0.3">
      <c r="S9" s="84"/>
      <c r="T9" s="84"/>
      <c r="U9" s="84"/>
    </row>
    <row r="10" spans="19:28" x14ac:dyDescent="0.3">
      <c r="S10" s="84"/>
      <c r="T10" s="84"/>
      <c r="U10" s="84"/>
    </row>
    <row r="13" spans="19:28" ht="15" customHeight="1" x14ac:dyDescent="0.3">
      <c r="T13" s="84"/>
      <c r="U13" s="84"/>
      <c r="V13" s="84"/>
    </row>
    <row r="14" spans="19:28" ht="15" customHeight="1" x14ac:dyDescent="0.3">
      <c r="T14" s="84"/>
      <c r="U14" s="84"/>
      <c r="V14" s="84"/>
    </row>
    <row r="16" spans="19:28" ht="15" customHeight="1" x14ac:dyDescent="0.3"/>
    <row r="17" ht="15" customHeight="1" x14ac:dyDescent="0.3"/>
    <row r="18" ht="14.4" customHeight="1" x14ac:dyDescent="0.3"/>
    <row r="20" ht="25.95" customHeight="1" x14ac:dyDescent="0.3"/>
    <row r="21" ht="14.4" customHeight="1" x14ac:dyDescent="0.3"/>
    <row r="22" ht="14.4" customHeight="1" x14ac:dyDescent="0.3"/>
    <row r="23" ht="14.4" customHeight="1" x14ac:dyDescent="0.3"/>
    <row r="25" ht="14.4" customHeight="1" x14ac:dyDescent="0.3"/>
    <row r="26" ht="14.4" customHeight="1" x14ac:dyDescent="0.3"/>
    <row r="29" ht="14.4" customHeight="1" x14ac:dyDescent="0.3"/>
    <row r="30" ht="14.4" customHeight="1" x14ac:dyDescent="0.3"/>
    <row r="32" ht="14.4" customHeight="1" x14ac:dyDescent="0.3"/>
    <row r="33" spans="17:30" ht="14.4" customHeight="1" x14ac:dyDescent="0.3"/>
    <row r="37" spans="17:30" ht="14.4" customHeight="1" x14ac:dyDescent="0.3"/>
    <row r="38" spans="17:30" ht="14.4" customHeight="1" x14ac:dyDescent="0.3"/>
    <row r="39" spans="17:30" x14ac:dyDescent="0.3">
      <c r="Z39" s="54"/>
      <c r="AA39" s="54"/>
      <c r="AB39" s="54"/>
      <c r="AC39" s="54"/>
      <c r="AD39" s="54"/>
    </row>
    <row r="40" spans="17:30" x14ac:dyDescent="0.3">
      <c r="Z40" s="54"/>
      <c r="AA40" s="54"/>
      <c r="AB40" s="54"/>
      <c r="AC40" s="54"/>
      <c r="AD40" s="54"/>
    </row>
    <row r="41" spans="17:30" x14ac:dyDescent="0.3">
      <c r="Z41" s="54"/>
      <c r="AA41" s="54"/>
      <c r="AB41" s="54"/>
      <c r="AC41" s="54"/>
      <c r="AD41" s="54"/>
    </row>
    <row r="42" spans="17:30" x14ac:dyDescent="0.3">
      <c r="Z42" s="54"/>
      <c r="AA42" s="54"/>
      <c r="AB42" s="54"/>
      <c r="AC42" s="54"/>
      <c r="AD42" s="54"/>
    </row>
    <row r="43" spans="17:30" x14ac:dyDescent="0.3">
      <c r="Z43" s="54"/>
      <c r="AA43" s="54"/>
      <c r="AB43" s="54"/>
      <c r="AC43" s="54"/>
      <c r="AD43" s="54"/>
    </row>
    <row r="44" spans="17:30" ht="14.4" customHeight="1" x14ac:dyDescent="0.3">
      <c r="AC44" s="54"/>
      <c r="AD44" s="54"/>
    </row>
    <row r="45" spans="17:30" ht="15" customHeight="1" x14ac:dyDescent="0.3">
      <c r="AC45" s="54"/>
      <c r="AD45" s="54"/>
    </row>
    <row r="46" spans="17:30" ht="15" customHeight="1" x14ac:dyDescent="0.3">
      <c r="Z46" s="54"/>
    </row>
    <row r="47" spans="17:30" ht="15" customHeight="1" x14ac:dyDescent="0.3">
      <c r="Q47" s="54"/>
      <c r="Z47" s="54"/>
    </row>
    <row r="48" spans="17:30" ht="15" customHeight="1" x14ac:dyDescent="0.3">
      <c r="Q48" s="54"/>
      <c r="AB48" s="54"/>
      <c r="AC48" s="54"/>
      <c r="AD48" s="54"/>
    </row>
    <row r="49" spans="14:30" x14ac:dyDescent="0.3">
      <c r="N49" s="54"/>
      <c r="O49" s="54"/>
      <c r="P49" s="54"/>
      <c r="Q49" s="54"/>
      <c r="AD49" s="54"/>
    </row>
    <row r="50" spans="14:30" ht="14.4" customHeight="1" x14ac:dyDescent="0.3">
      <c r="N50" s="54"/>
      <c r="O50" s="54"/>
      <c r="P50" s="54"/>
      <c r="Q50" s="54"/>
      <c r="AD50" s="54"/>
    </row>
    <row r="51" spans="14:30" ht="14.4" customHeight="1" x14ac:dyDescent="0.3">
      <c r="N51" s="54"/>
      <c r="O51" s="54"/>
      <c r="P51" s="54"/>
      <c r="Q51" s="54"/>
      <c r="Z51" s="54"/>
      <c r="AA51" s="54"/>
      <c r="AB51" s="54"/>
      <c r="AC51" s="54"/>
      <c r="AD51" s="54"/>
    </row>
    <row r="52" spans="14:30" x14ac:dyDescent="0.3">
      <c r="N52" s="54"/>
      <c r="O52" s="54"/>
      <c r="P52" s="54"/>
      <c r="Q52" s="54"/>
      <c r="Z52" s="54"/>
      <c r="AA52" s="54"/>
      <c r="AB52" s="54"/>
      <c r="AC52" s="54"/>
      <c r="AD52" s="54"/>
    </row>
    <row r="53" spans="14:30" ht="30.6" customHeight="1" x14ac:dyDescent="4.1500000000000004">
      <c r="N53" s="54"/>
      <c r="O53" s="54"/>
      <c r="P53" s="54"/>
      <c r="Q53" s="54"/>
      <c r="Z53" s="60"/>
      <c r="AA53" s="54"/>
      <c r="AB53" s="54"/>
      <c r="AC53" s="54"/>
      <c r="AD53" s="54"/>
    </row>
    <row r="54" spans="14:30" x14ac:dyDescent="0.3">
      <c r="N54" s="54"/>
      <c r="O54" s="54"/>
      <c r="P54" s="54"/>
      <c r="Q54" s="54"/>
      <c r="Z54" s="54"/>
      <c r="AA54" s="54"/>
      <c r="AB54" s="54"/>
      <c r="AC54" s="54"/>
      <c r="AD54" s="54"/>
    </row>
    <row r="55" spans="14:30" x14ac:dyDescent="0.3">
      <c r="N55" s="54"/>
      <c r="O55" s="54"/>
      <c r="P55" s="54"/>
      <c r="Q55" s="54"/>
      <c r="Z55" s="54"/>
      <c r="AA55" s="54"/>
      <c r="AB55" s="54"/>
      <c r="AC55" s="54"/>
      <c r="AD55" s="54"/>
    </row>
    <row r="56" spans="14:30" x14ac:dyDescent="0.3">
      <c r="N56" s="54"/>
      <c r="O56" s="54"/>
      <c r="P56" s="54"/>
      <c r="Q56" s="54"/>
      <c r="Z56" s="54"/>
      <c r="AA56" s="54"/>
      <c r="AB56" s="54"/>
      <c r="AC56" s="54"/>
      <c r="AD56" s="54"/>
    </row>
    <row r="57" spans="14:30" x14ac:dyDescent="0.3">
      <c r="N57" s="54"/>
      <c r="O57" s="54"/>
      <c r="P57" s="54"/>
      <c r="Q57" s="54"/>
      <c r="Z57" s="54"/>
      <c r="AA57" s="54"/>
      <c r="AB57" s="54"/>
      <c r="AC57" s="54"/>
      <c r="AD57" s="54"/>
    </row>
    <row r="58" spans="14:30" ht="14.4" customHeight="1" x14ac:dyDescent="0.3">
      <c r="N58" s="54"/>
      <c r="O58" s="54"/>
      <c r="P58" s="54"/>
      <c r="Q58" s="54"/>
      <c r="Z58" s="54"/>
      <c r="AA58" s="54"/>
      <c r="AB58" s="54"/>
      <c r="AC58" s="54"/>
      <c r="AD58" s="54"/>
    </row>
    <row r="59" spans="14:30" ht="14.4" customHeight="1" x14ac:dyDescent="0.3">
      <c r="N59" s="54"/>
      <c r="O59" s="54"/>
      <c r="P59" s="54"/>
      <c r="Q59" s="54"/>
      <c r="Z59" s="54"/>
      <c r="AA59" s="54"/>
      <c r="AB59" s="54"/>
      <c r="AC59" s="54"/>
      <c r="AD59" s="54"/>
    </row>
    <row r="60" spans="14:30" x14ac:dyDescent="0.3">
      <c r="N60" s="54"/>
      <c r="O60" s="54"/>
      <c r="P60" s="54"/>
      <c r="Q60" s="54"/>
      <c r="Z60" s="54"/>
      <c r="AA60" s="54"/>
      <c r="AB60" s="54"/>
      <c r="AC60" s="54"/>
      <c r="AD60" s="54"/>
    </row>
    <row r="61" spans="14:30" x14ac:dyDescent="0.3">
      <c r="N61" s="54"/>
      <c r="O61" s="54"/>
      <c r="P61" s="54"/>
      <c r="Q61" s="54"/>
      <c r="Z61" s="54"/>
      <c r="AA61" s="54"/>
      <c r="AB61" s="54"/>
      <c r="AC61" s="54"/>
      <c r="AD61" s="54"/>
    </row>
    <row r="62" spans="14:30" x14ac:dyDescent="0.3">
      <c r="N62" s="54"/>
      <c r="O62" s="54"/>
      <c r="P62" s="54"/>
      <c r="Q62" s="54"/>
    </row>
    <row r="63" spans="14:30" x14ac:dyDescent="0.3">
      <c r="N63" s="54"/>
      <c r="O63" s="54"/>
      <c r="P63" s="54"/>
      <c r="Q63" s="54"/>
    </row>
    <row r="64" spans="14:30" x14ac:dyDescent="0.3">
      <c r="N64" s="54"/>
      <c r="O64" s="54"/>
      <c r="P64" s="54"/>
      <c r="Q64" s="54"/>
    </row>
    <row r="65" spans="14:19" x14ac:dyDescent="0.3">
      <c r="N65" s="54"/>
      <c r="O65" s="54"/>
      <c r="P65" s="54"/>
      <c r="Q65" s="54"/>
      <c r="R65" s="54"/>
      <c r="S65" s="54"/>
    </row>
    <row r="66" spans="14:19" x14ac:dyDescent="0.3">
      <c r="N66" s="54"/>
      <c r="O66" s="54"/>
      <c r="P66" s="54"/>
      <c r="Q66" s="54"/>
      <c r="R66" s="54"/>
      <c r="S66" s="54"/>
    </row>
    <row r="67" spans="14:19" x14ac:dyDescent="0.3">
      <c r="N67" s="54"/>
      <c r="O67" s="54"/>
      <c r="P67" s="54"/>
      <c r="Q67" s="54"/>
      <c r="R67" s="54"/>
      <c r="S67" s="54"/>
    </row>
    <row r="68" spans="14:19" x14ac:dyDescent="0.3">
      <c r="N68" s="54"/>
      <c r="O68" s="54"/>
      <c r="P68" s="54"/>
      <c r="Q68" s="54"/>
      <c r="R68" s="54"/>
      <c r="S68" s="54"/>
    </row>
    <row r="69" spans="14:19" x14ac:dyDescent="0.3">
      <c r="N69" s="54"/>
      <c r="O69" s="54"/>
      <c r="P69" s="54"/>
      <c r="Q69" s="54"/>
      <c r="R69" s="54"/>
      <c r="S69" s="54"/>
    </row>
    <row r="70" spans="14:19" x14ac:dyDescent="0.3">
      <c r="N70" s="54"/>
      <c r="O70" s="54"/>
      <c r="P70" s="54"/>
      <c r="Q70" s="54"/>
      <c r="R70" s="54"/>
      <c r="S70" s="54"/>
    </row>
    <row r="71" spans="14:19" x14ac:dyDescent="0.3">
      <c r="N71" s="54"/>
      <c r="O71" s="54"/>
      <c r="P71" s="54"/>
      <c r="Q71" s="54"/>
      <c r="R71" s="54"/>
      <c r="S71" s="54"/>
    </row>
    <row r="72" spans="14:19" x14ac:dyDescent="0.3">
      <c r="N72" s="54"/>
      <c r="O72" s="54"/>
      <c r="P72" s="54"/>
      <c r="Q72" s="54"/>
      <c r="R72" s="54"/>
      <c r="S72" s="54"/>
    </row>
    <row r="73" spans="14:19" x14ac:dyDescent="0.3">
      <c r="N73" s="54"/>
      <c r="O73" s="54"/>
      <c r="P73" s="54"/>
      <c r="Q73" s="54"/>
      <c r="R73" s="54"/>
      <c r="S73" s="54"/>
    </row>
    <row r="74" spans="14:19" x14ac:dyDescent="0.3">
      <c r="N74" s="54"/>
      <c r="O74" s="54"/>
      <c r="P74" s="54"/>
      <c r="Q74" s="54"/>
      <c r="R74" s="54"/>
      <c r="S74" s="54"/>
    </row>
    <row r="75" spans="14:19" x14ac:dyDescent="0.3">
      <c r="N75" s="54"/>
      <c r="O75" s="54"/>
      <c r="P75" s="54"/>
      <c r="Q75" s="54"/>
      <c r="R75" s="54"/>
      <c r="S75" s="54"/>
    </row>
    <row r="76" spans="14:19" x14ac:dyDescent="0.3">
      <c r="N76" s="54"/>
      <c r="O76" s="54"/>
      <c r="P76" s="54"/>
      <c r="Q76" s="54"/>
      <c r="R76" s="54"/>
      <c r="S76" s="54"/>
    </row>
    <row r="77" spans="14:19" x14ac:dyDescent="0.3">
      <c r="N77" s="54"/>
      <c r="O77" s="54"/>
      <c r="P77" s="54"/>
      <c r="Q77" s="54"/>
      <c r="R77" s="54"/>
      <c r="S77" s="54"/>
    </row>
    <row r="78" spans="14:19" ht="18" customHeight="1" x14ac:dyDescent="0.3">
      <c r="N78" s="54"/>
      <c r="O78" s="54"/>
      <c r="P78" s="54"/>
      <c r="Q78" s="54"/>
      <c r="R78" s="54"/>
      <c r="S78" s="54"/>
    </row>
    <row r="79" spans="14:19" ht="18" customHeight="1" x14ac:dyDescent="0.3">
      <c r="N79" s="54"/>
      <c r="O79" s="54"/>
      <c r="P79" s="54"/>
      <c r="Q79" s="54"/>
      <c r="R79" s="54"/>
      <c r="S79" s="54"/>
    </row>
    <row r="80" spans="14:19" ht="18" customHeight="1" x14ac:dyDescent="0.3">
      <c r="N80" s="54"/>
      <c r="O80" s="54"/>
      <c r="P80" s="54"/>
      <c r="Q80" s="54"/>
      <c r="R80" s="54"/>
      <c r="S80" s="54"/>
    </row>
    <row r="81" spans="14:19" ht="18" customHeight="1" x14ac:dyDescent="0.3">
      <c r="N81" s="54"/>
      <c r="O81" s="54"/>
      <c r="P81" s="54"/>
      <c r="Q81" s="54"/>
      <c r="R81" s="54"/>
      <c r="S81" s="54"/>
    </row>
    <row r="82" spans="14:19" x14ac:dyDescent="0.3">
      <c r="N82" s="54"/>
      <c r="O82" s="54"/>
      <c r="P82" s="54"/>
      <c r="Q82" s="54"/>
      <c r="R82" s="54"/>
      <c r="S82" s="54"/>
    </row>
    <row r="83" spans="14:19" x14ac:dyDescent="0.3">
      <c r="N83" s="54"/>
      <c r="O83" s="54"/>
      <c r="P83" s="54"/>
      <c r="Q83" s="54"/>
      <c r="R83" s="54"/>
      <c r="S83" s="54"/>
    </row>
    <row r="84" spans="14:19" ht="26.25" customHeight="1" x14ac:dyDescent="0.3">
      <c r="N84" s="54"/>
      <c r="O84" s="54"/>
      <c r="P84" s="54"/>
      <c r="Q84" s="54"/>
      <c r="R84" s="54"/>
      <c r="S84" s="54"/>
    </row>
    <row r="85" spans="14:19" ht="15" customHeight="1" x14ac:dyDescent="0.3">
      <c r="N85" s="54"/>
      <c r="O85" s="54"/>
      <c r="P85" s="54"/>
      <c r="Q85" s="54"/>
      <c r="R85" s="54"/>
      <c r="S85" s="54"/>
    </row>
    <row r="86" spans="14:19" ht="15" customHeight="1" x14ac:dyDescent="0.3">
      <c r="N86" s="54"/>
      <c r="O86" s="54"/>
      <c r="P86" s="54"/>
      <c r="Q86" s="54"/>
      <c r="R86" s="54"/>
      <c r="S86" s="54"/>
    </row>
    <row r="87" spans="14:19" x14ac:dyDescent="0.3">
      <c r="N87" s="54"/>
      <c r="O87" s="54"/>
      <c r="P87" s="54"/>
      <c r="Q87" s="54"/>
      <c r="R87" s="54"/>
      <c r="S87" s="54"/>
    </row>
    <row r="88" spans="14:19" ht="15" customHeight="1" x14ac:dyDescent="0.3">
      <c r="N88" s="54"/>
      <c r="O88" s="54"/>
      <c r="P88" s="54"/>
      <c r="Q88" s="54"/>
      <c r="R88" s="54"/>
      <c r="S88" s="54"/>
    </row>
    <row r="89" spans="14:19" ht="15" customHeight="1" x14ac:dyDescent="0.3">
      <c r="N89" s="54"/>
      <c r="O89" s="54"/>
      <c r="P89" s="54"/>
      <c r="Q89" s="54"/>
      <c r="R89" s="54"/>
      <c r="S89" s="54"/>
    </row>
    <row r="90" spans="14:19" x14ac:dyDescent="0.3">
      <c r="N90" s="54"/>
      <c r="O90" s="54"/>
      <c r="P90" s="54"/>
      <c r="Q90" s="54"/>
      <c r="R90" s="54"/>
      <c r="S90" s="54"/>
    </row>
    <row r="91" spans="14:19" x14ac:dyDescent="0.3">
      <c r="N91" s="54"/>
      <c r="O91" s="54"/>
      <c r="P91" s="54"/>
      <c r="Q91" s="54"/>
      <c r="R91" s="54"/>
      <c r="S91" s="54"/>
    </row>
    <row r="92" spans="14:19" x14ac:dyDescent="0.3">
      <c r="N92" s="54"/>
      <c r="O92" s="54"/>
      <c r="P92" s="54"/>
      <c r="Q92" s="54"/>
      <c r="R92" s="54"/>
      <c r="S92" s="54"/>
    </row>
    <row r="93" spans="14:19" x14ac:dyDescent="0.3">
      <c r="N93" s="54"/>
      <c r="O93" s="54"/>
      <c r="P93" s="54"/>
      <c r="Q93" s="54"/>
      <c r="R93" s="54"/>
      <c r="S93" s="54"/>
    </row>
    <row r="94" spans="14:19" x14ac:dyDescent="0.3">
      <c r="N94" s="54"/>
      <c r="O94" s="54"/>
      <c r="P94" s="54"/>
      <c r="Q94" s="54"/>
      <c r="R94" s="54"/>
      <c r="S94" s="54"/>
    </row>
    <row r="95" spans="14:19" x14ac:dyDescent="0.3">
      <c r="R95" s="54"/>
      <c r="S95" s="54"/>
    </row>
    <row r="96" spans="14:19" x14ac:dyDescent="0.3">
      <c r="R96" s="54"/>
      <c r="S96" s="54"/>
    </row>
    <row r="97" spans="18:19" x14ac:dyDescent="0.3">
      <c r="R97" s="54"/>
      <c r="S97" s="54"/>
    </row>
    <row r="98" spans="18:19" x14ac:dyDescent="0.3">
      <c r="R98" s="54"/>
      <c r="S98" s="54"/>
    </row>
    <row r="99" spans="18:19" ht="14.4" customHeight="1" x14ac:dyDescent="0.3">
      <c r="R99" s="54"/>
      <c r="S99" s="54"/>
    </row>
    <row r="100" spans="18:19" ht="14.4" customHeight="1" x14ac:dyDescent="0.3">
      <c r="R100" s="54"/>
      <c r="S100" s="54"/>
    </row>
    <row r="101" spans="18:19" x14ac:dyDescent="0.3">
      <c r="R101" s="54"/>
      <c r="S101" s="54"/>
    </row>
    <row r="102" spans="18:19" x14ac:dyDescent="0.3">
      <c r="R102" s="54"/>
      <c r="S102" s="54"/>
    </row>
    <row r="103" spans="18:19" ht="15" customHeight="1" x14ac:dyDescent="0.3">
      <c r="R103" s="54"/>
      <c r="S103" s="54"/>
    </row>
    <row r="104" spans="18:19" ht="15" customHeight="1" x14ac:dyDescent="0.3">
      <c r="R104" s="54"/>
      <c r="S104" s="54"/>
    </row>
    <row r="105" spans="18:19" ht="15" customHeight="1" x14ac:dyDescent="0.3">
      <c r="R105" s="54"/>
      <c r="S105" s="54"/>
    </row>
    <row r="106" spans="18:19" ht="15" customHeight="1" x14ac:dyDescent="0.3">
      <c r="R106" s="54"/>
      <c r="S106" s="54"/>
    </row>
    <row r="107" spans="18:19" ht="15" customHeight="1" x14ac:dyDescent="0.3">
      <c r="R107" s="54"/>
      <c r="S107" s="54"/>
    </row>
    <row r="108" spans="18:19" ht="15" customHeight="1" x14ac:dyDescent="0.3">
      <c r="R108" s="54"/>
      <c r="S108" s="54"/>
    </row>
    <row r="109" spans="18:19" ht="15" customHeight="1" x14ac:dyDescent="0.3">
      <c r="R109" s="54"/>
      <c r="S109" s="54"/>
    </row>
    <row r="110" spans="18:19" ht="15" customHeight="1" x14ac:dyDescent="0.3"/>
    <row r="111" spans="18:19" ht="15" customHeight="1" x14ac:dyDescent="0.3"/>
    <row r="112" spans="18:19" ht="15" customHeight="1" x14ac:dyDescent="0.3">
      <c r="R112" s="54"/>
      <c r="S112" s="54"/>
    </row>
    <row r="113" spans="14:19" ht="15" customHeight="1" x14ac:dyDescent="0.3">
      <c r="S113" s="54"/>
    </row>
    <row r="114" spans="14:19" ht="15" customHeight="1" x14ac:dyDescent="0.3">
      <c r="S114" s="54"/>
    </row>
    <row r="115" spans="14:19" ht="18.75" customHeight="1" x14ac:dyDescent="0.3">
      <c r="R115" s="54"/>
      <c r="S115" s="54"/>
    </row>
    <row r="116" spans="14:19" ht="15" customHeight="1" x14ac:dyDescent="0.3">
      <c r="R116" s="54"/>
      <c r="S116" s="54"/>
    </row>
    <row r="117" spans="14:19" ht="32.25" customHeight="1" x14ac:dyDescent="0.3">
      <c r="R117" s="54"/>
      <c r="S117" s="54"/>
    </row>
    <row r="118" spans="14:19" ht="15" customHeight="1" x14ac:dyDescent="0.3">
      <c r="R118" s="54"/>
      <c r="S118" s="54"/>
    </row>
    <row r="119" spans="14:19" ht="26.25" customHeight="1" x14ac:dyDescent="0.3">
      <c r="R119" s="54"/>
      <c r="S119" s="54"/>
    </row>
    <row r="120" spans="14:19" ht="33.75" customHeight="1" x14ac:dyDescent="0.3">
      <c r="R120" s="54"/>
      <c r="S120" s="54"/>
    </row>
    <row r="121" spans="14:19" ht="15" customHeight="1" x14ac:dyDescent="0.3">
      <c r="R121" s="54"/>
      <c r="S121" s="54"/>
    </row>
    <row r="122" spans="14:19" ht="15" customHeight="1" x14ac:dyDescent="0.3">
      <c r="R122" s="54"/>
      <c r="S122" s="54"/>
    </row>
    <row r="123" spans="14:19" ht="15" customHeight="1" x14ac:dyDescent="0.3">
      <c r="R123" s="54"/>
      <c r="S123" s="54"/>
    </row>
    <row r="124" spans="14:19" ht="15" customHeight="1" x14ac:dyDescent="0.3">
      <c r="R124" s="54"/>
      <c r="S124" s="54"/>
    </row>
    <row r="125" spans="14:19" ht="15" customHeight="1" x14ac:dyDescent="0.3">
      <c r="R125" s="54"/>
      <c r="S125" s="54"/>
    </row>
    <row r="126" spans="14:19" x14ac:dyDescent="0.3">
      <c r="R126" s="54"/>
      <c r="S126" s="54"/>
    </row>
    <row r="127" spans="14:19" x14ac:dyDescent="0.3">
      <c r="N127" s="54"/>
      <c r="O127" s="54"/>
      <c r="P127" s="54"/>
      <c r="Q127" s="54"/>
      <c r="R127" s="54"/>
      <c r="S127" s="54"/>
    </row>
    <row r="128" spans="14:19" x14ac:dyDescent="0.3">
      <c r="S128" s="54"/>
    </row>
    <row r="129" spans="14:19" x14ac:dyDescent="0.3">
      <c r="S129" s="54"/>
    </row>
    <row r="130" spans="14:19" ht="14.4" customHeight="1" x14ac:dyDescent="0.3">
      <c r="S130" s="54"/>
    </row>
    <row r="131" spans="14:19" ht="14.4" customHeight="1" x14ac:dyDescent="0.3">
      <c r="S131" s="54"/>
    </row>
    <row r="132" spans="14:19" x14ac:dyDescent="0.3">
      <c r="S132" s="54"/>
    </row>
    <row r="133" spans="14:19" x14ac:dyDescent="0.3">
      <c r="S133" s="54"/>
    </row>
    <row r="134" spans="14:19" ht="14.4" customHeight="1" x14ac:dyDescent="0.3">
      <c r="S134" s="54"/>
    </row>
    <row r="135" spans="14:19" ht="14.4" customHeight="1" x14ac:dyDescent="0.3">
      <c r="S135" s="54"/>
    </row>
    <row r="136" spans="14:19" ht="14.4" customHeight="1" x14ac:dyDescent="0.3">
      <c r="S136" s="54"/>
    </row>
    <row r="137" spans="14:19" x14ac:dyDescent="0.3">
      <c r="S137" s="54"/>
    </row>
    <row r="138" spans="14:19" x14ac:dyDescent="0.3">
      <c r="S138" s="54"/>
    </row>
    <row r="139" spans="14:19" x14ac:dyDescent="0.3">
      <c r="S139" s="54"/>
    </row>
    <row r="140" spans="14:19" x14ac:dyDescent="0.3">
      <c r="S140" s="54"/>
    </row>
    <row r="141" spans="14:19" ht="14.4" customHeight="1" x14ac:dyDescent="0.3">
      <c r="S141" s="54"/>
    </row>
    <row r="142" spans="14:19" ht="14.4" customHeight="1" x14ac:dyDescent="0.3">
      <c r="S142" s="54"/>
    </row>
    <row r="143" spans="14:19" x14ac:dyDescent="0.3">
      <c r="S143" s="54"/>
    </row>
    <row r="144" spans="14:19" x14ac:dyDescent="0.3">
      <c r="N144" s="54"/>
      <c r="O144" s="54"/>
      <c r="P144" s="54"/>
      <c r="Q144" s="54"/>
      <c r="R144" s="54"/>
      <c r="S144" s="54"/>
    </row>
    <row r="145" spans="14:19" x14ac:dyDescent="0.3">
      <c r="N145" s="54"/>
      <c r="O145" s="54"/>
      <c r="P145" s="54"/>
      <c r="Q145" s="54"/>
      <c r="R145" s="54"/>
      <c r="S145" s="54"/>
    </row>
  </sheetData>
  <mergeCells count="3">
    <mergeCell ref="S6:AB7"/>
    <mergeCell ref="S9:U10"/>
    <mergeCell ref="T13:V14"/>
  </mergeCells>
  <pageMargins left="0.7" right="0.7" top="0.75" bottom="0.75" header="0.3" footer="0.3"/>
  <pageSetup scale="2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N6:AB145"/>
  <sheetViews>
    <sheetView zoomScale="70" zoomScaleNormal="70" workbookViewId="0"/>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6384" width="8.88671875" style="1"/>
  </cols>
  <sheetData>
    <row r="6" spans="17:28" x14ac:dyDescent="0.3">
      <c r="S6" s="83"/>
      <c r="T6" s="83"/>
      <c r="U6" s="83"/>
      <c r="V6" s="83"/>
      <c r="W6" s="83"/>
      <c r="X6" s="83"/>
      <c r="Y6" s="83"/>
      <c r="Z6" s="83"/>
      <c r="AA6" s="83"/>
      <c r="AB6" s="83"/>
    </row>
    <row r="7" spans="17:28" x14ac:dyDescent="0.3">
      <c r="S7" s="83"/>
      <c r="T7" s="83"/>
      <c r="U7" s="83"/>
      <c r="V7" s="83"/>
      <c r="W7" s="83"/>
      <c r="X7" s="83"/>
      <c r="Y7" s="83"/>
      <c r="Z7" s="83"/>
      <c r="AA7" s="83"/>
      <c r="AB7" s="83"/>
    </row>
    <row r="9" spans="17:28" x14ac:dyDescent="0.3">
      <c r="S9" s="84"/>
      <c r="T9" s="84"/>
      <c r="U9" s="84"/>
    </row>
    <row r="10" spans="17:28" x14ac:dyDescent="0.3">
      <c r="S10" s="84"/>
      <c r="T10" s="84"/>
      <c r="U10" s="84"/>
    </row>
    <row r="13" spans="17:28" ht="15" customHeight="1" x14ac:dyDescent="0.3"/>
    <row r="14" spans="17:28" ht="15" customHeight="1" x14ac:dyDescent="0.3"/>
    <row r="16" spans="17:28" ht="15" customHeight="1" x14ac:dyDescent="0.3">
      <c r="Q16" s="55"/>
    </row>
    <row r="17" spans="17:17" ht="15" customHeight="1" x14ac:dyDescent="0.3">
      <c r="Q17" s="55"/>
    </row>
    <row r="45" ht="15" customHeight="1" x14ac:dyDescent="0.3"/>
    <row r="46" ht="15" customHeight="1" x14ac:dyDescent="0.3"/>
    <row r="47" ht="15" customHeight="1" x14ac:dyDescent="0.3"/>
    <row r="48" ht="15" customHeight="1" x14ac:dyDescent="0.3"/>
    <row r="49" spans="14:19" x14ac:dyDescent="0.3">
      <c r="N49" s="54"/>
      <c r="O49" s="54"/>
      <c r="P49" s="54"/>
      <c r="Q49" s="54"/>
      <c r="R49" s="54"/>
      <c r="S49" s="54"/>
    </row>
    <row r="50" spans="14:19" x14ac:dyDescent="0.3">
      <c r="N50" s="54"/>
      <c r="O50" s="54"/>
      <c r="P50" s="54"/>
      <c r="Q50" s="54"/>
      <c r="R50" s="54"/>
      <c r="S50" s="54"/>
    </row>
    <row r="51" spans="14:19" x14ac:dyDescent="0.3">
      <c r="N51" s="54"/>
      <c r="O51" s="54"/>
      <c r="P51" s="54"/>
      <c r="Q51" s="54"/>
      <c r="R51" s="54"/>
      <c r="S51" s="54"/>
    </row>
    <row r="52" spans="14:19" x14ac:dyDescent="0.3">
      <c r="N52" s="54"/>
      <c r="O52" s="54"/>
      <c r="P52" s="54"/>
      <c r="Q52" s="54"/>
      <c r="R52" s="54"/>
      <c r="S52" s="54"/>
    </row>
    <row r="53" spans="14:19" x14ac:dyDescent="0.3">
      <c r="N53" s="54"/>
      <c r="O53" s="54"/>
      <c r="P53" s="54"/>
      <c r="Q53" s="54"/>
      <c r="R53" s="54"/>
      <c r="S53" s="54"/>
    </row>
    <row r="54" spans="14:19" x14ac:dyDescent="0.3">
      <c r="N54" s="54"/>
      <c r="O54" s="54"/>
      <c r="P54" s="54"/>
      <c r="Q54" s="54"/>
      <c r="R54" s="54"/>
      <c r="S54" s="54"/>
    </row>
    <row r="55" spans="14:19" x14ac:dyDescent="0.3">
      <c r="N55" s="54"/>
      <c r="O55" s="54"/>
      <c r="P55" s="54"/>
      <c r="Q55" s="54"/>
      <c r="R55" s="54"/>
      <c r="S55" s="54"/>
    </row>
    <row r="56" spans="14:19" x14ac:dyDescent="0.3">
      <c r="N56" s="54"/>
      <c r="O56" s="54"/>
      <c r="P56" s="54"/>
      <c r="Q56" s="54"/>
      <c r="R56" s="54"/>
      <c r="S56" s="54"/>
    </row>
    <row r="57" spans="14:19" x14ac:dyDescent="0.3">
      <c r="N57" s="54"/>
      <c r="O57" s="54"/>
      <c r="P57" s="54"/>
      <c r="Q57" s="54"/>
      <c r="R57" s="54"/>
      <c r="S57" s="54"/>
    </row>
    <row r="58" spans="14:19" x14ac:dyDescent="0.3">
      <c r="N58" s="54"/>
      <c r="O58" s="54"/>
      <c r="P58" s="54"/>
      <c r="Q58" s="54"/>
      <c r="R58" s="54"/>
      <c r="S58" s="54"/>
    </row>
    <row r="59" spans="14:19" x14ac:dyDescent="0.3">
      <c r="N59" s="54"/>
      <c r="O59" s="54"/>
      <c r="P59" s="54"/>
      <c r="Q59" s="54"/>
      <c r="R59" s="54"/>
      <c r="S59" s="54"/>
    </row>
    <row r="60" spans="14:19" x14ac:dyDescent="0.3">
      <c r="N60" s="54"/>
      <c r="O60" s="54"/>
      <c r="P60" s="54"/>
      <c r="Q60" s="54"/>
      <c r="R60" s="54"/>
      <c r="S60" s="54"/>
    </row>
    <row r="61" spans="14:19" x14ac:dyDescent="0.3">
      <c r="N61" s="54"/>
      <c r="O61" s="54"/>
      <c r="P61" s="54"/>
      <c r="Q61" s="54"/>
      <c r="R61" s="54"/>
      <c r="S61" s="54"/>
    </row>
    <row r="62" spans="14:19" x14ac:dyDescent="0.3">
      <c r="N62" s="54"/>
      <c r="O62" s="54"/>
      <c r="P62" s="54"/>
      <c r="Q62" s="54"/>
      <c r="R62" s="54"/>
      <c r="S62" s="54"/>
    </row>
    <row r="63" spans="14:19" x14ac:dyDescent="0.3">
      <c r="N63" s="54"/>
      <c r="O63" s="54"/>
      <c r="P63" s="54"/>
      <c r="Q63" s="54"/>
      <c r="R63" s="54"/>
      <c r="S63" s="54"/>
    </row>
    <row r="64" spans="14:19" x14ac:dyDescent="0.3">
      <c r="N64" s="54"/>
      <c r="O64" s="54"/>
      <c r="P64" s="54"/>
      <c r="Q64" s="54"/>
      <c r="R64" s="54"/>
      <c r="S64" s="54"/>
    </row>
    <row r="65" spans="14:19" x14ac:dyDescent="0.3">
      <c r="N65" s="54"/>
      <c r="O65" s="54"/>
      <c r="P65" s="54"/>
      <c r="Q65" s="54"/>
      <c r="R65" s="54"/>
      <c r="S65" s="54"/>
    </row>
    <row r="66" spans="14:19" x14ac:dyDescent="0.3">
      <c r="N66" s="54"/>
      <c r="O66" s="54"/>
      <c r="P66" s="54"/>
      <c r="Q66" s="54"/>
      <c r="R66" s="54"/>
      <c r="S66" s="54"/>
    </row>
    <row r="67" spans="14:19" x14ac:dyDescent="0.3">
      <c r="N67" s="54"/>
      <c r="O67" s="54"/>
      <c r="P67" s="54"/>
      <c r="Q67" s="54"/>
      <c r="R67" s="54"/>
      <c r="S67" s="54"/>
    </row>
    <row r="68" spans="14:19" x14ac:dyDescent="0.3">
      <c r="N68" s="54"/>
      <c r="O68" s="54"/>
      <c r="P68" s="54"/>
      <c r="Q68" s="54"/>
      <c r="R68" s="54"/>
      <c r="S68" s="54"/>
    </row>
    <row r="69" spans="14:19" x14ac:dyDescent="0.3">
      <c r="N69" s="54"/>
      <c r="O69" s="54"/>
      <c r="P69" s="54"/>
      <c r="Q69" s="54"/>
      <c r="R69" s="54"/>
      <c r="S69" s="54"/>
    </row>
    <row r="70" spans="14:19" x14ac:dyDescent="0.3">
      <c r="N70" s="54"/>
      <c r="O70" s="54"/>
      <c r="P70" s="54"/>
      <c r="Q70" s="54"/>
      <c r="R70" s="54"/>
      <c r="S70" s="54"/>
    </row>
    <row r="71" spans="14:19" x14ac:dyDescent="0.3">
      <c r="N71" s="54"/>
      <c r="O71" s="54"/>
      <c r="P71" s="54"/>
      <c r="Q71" s="54"/>
      <c r="R71" s="54"/>
      <c r="S71" s="54"/>
    </row>
    <row r="72" spans="14:19" x14ac:dyDescent="0.3">
      <c r="N72" s="54"/>
      <c r="O72" s="54"/>
      <c r="P72" s="54"/>
      <c r="Q72" s="54"/>
      <c r="R72" s="54"/>
      <c r="S72" s="54"/>
    </row>
    <row r="73" spans="14:19" x14ac:dyDescent="0.3">
      <c r="N73" s="54"/>
      <c r="O73" s="54"/>
      <c r="P73" s="54"/>
      <c r="Q73" s="54"/>
      <c r="R73" s="54"/>
      <c r="S73" s="54"/>
    </row>
    <row r="74" spans="14:19" x14ac:dyDescent="0.3">
      <c r="N74" s="54"/>
      <c r="O74" s="54"/>
      <c r="P74" s="54"/>
      <c r="Q74" s="54"/>
      <c r="R74" s="54"/>
      <c r="S74" s="54"/>
    </row>
    <row r="75" spans="14:19" x14ac:dyDescent="0.3">
      <c r="N75" s="54"/>
      <c r="O75" s="54"/>
      <c r="P75" s="54"/>
      <c r="Q75" s="54"/>
      <c r="R75" s="54"/>
      <c r="S75" s="54"/>
    </row>
    <row r="76" spans="14:19" x14ac:dyDescent="0.3">
      <c r="N76" s="54"/>
      <c r="O76" s="54"/>
      <c r="P76" s="54"/>
      <c r="Q76" s="54"/>
      <c r="R76" s="54"/>
      <c r="S76" s="54"/>
    </row>
    <row r="77" spans="14:19" x14ac:dyDescent="0.3">
      <c r="N77" s="54"/>
      <c r="O77" s="54"/>
      <c r="P77" s="54"/>
      <c r="Q77" s="54"/>
      <c r="R77" s="54"/>
      <c r="S77" s="54"/>
    </row>
    <row r="78" spans="14:19" ht="18" customHeight="1" x14ac:dyDescent="0.3">
      <c r="N78" s="54"/>
      <c r="O78" s="54"/>
      <c r="P78" s="54"/>
      <c r="Q78" s="54"/>
      <c r="R78" s="54"/>
      <c r="S78" s="54"/>
    </row>
    <row r="79" spans="14:19" ht="18" customHeight="1" x14ac:dyDescent="0.3">
      <c r="N79" s="54"/>
      <c r="O79" s="54"/>
      <c r="P79" s="54"/>
      <c r="Q79" s="54"/>
      <c r="R79" s="54"/>
      <c r="S79" s="54"/>
    </row>
    <row r="80" spans="14:19" ht="18" customHeight="1" x14ac:dyDescent="0.3">
      <c r="N80" s="54"/>
      <c r="O80" s="54"/>
      <c r="P80" s="54"/>
      <c r="Q80" s="54"/>
      <c r="R80" s="54"/>
      <c r="S80" s="54"/>
    </row>
    <row r="81" spans="14:19" ht="18" customHeight="1" x14ac:dyDescent="0.3">
      <c r="N81" s="54"/>
      <c r="O81" s="54"/>
      <c r="P81" s="54"/>
      <c r="Q81" s="54"/>
      <c r="R81" s="54"/>
      <c r="S81" s="54"/>
    </row>
    <row r="82" spans="14:19" x14ac:dyDescent="0.3">
      <c r="N82" s="54"/>
      <c r="O82" s="54"/>
      <c r="P82" s="54"/>
      <c r="Q82" s="54"/>
      <c r="R82" s="54"/>
      <c r="S82" s="54"/>
    </row>
    <row r="83" spans="14:19" x14ac:dyDescent="0.3">
      <c r="N83" s="54"/>
      <c r="O83" s="54"/>
      <c r="P83" s="54"/>
      <c r="Q83" s="54"/>
      <c r="R83" s="54"/>
      <c r="S83" s="54"/>
    </row>
    <row r="84" spans="14:19" ht="26.25" customHeight="1" x14ac:dyDescent="0.3">
      <c r="N84" s="54"/>
      <c r="O84" s="54"/>
      <c r="P84" s="54"/>
      <c r="Q84" s="54"/>
      <c r="R84" s="54"/>
      <c r="S84" s="54"/>
    </row>
    <row r="85" spans="14:19" ht="15" customHeight="1" x14ac:dyDescent="0.3">
      <c r="N85" s="54"/>
      <c r="O85" s="54"/>
      <c r="P85" s="54"/>
      <c r="Q85" s="54"/>
      <c r="R85" s="54"/>
      <c r="S85" s="54"/>
    </row>
    <row r="86" spans="14:19" ht="15" customHeight="1" x14ac:dyDescent="0.3">
      <c r="N86" s="54"/>
      <c r="O86" s="54"/>
      <c r="P86" s="54"/>
      <c r="Q86" s="54"/>
      <c r="R86" s="54"/>
      <c r="S86" s="54"/>
    </row>
    <row r="87" spans="14:19" x14ac:dyDescent="0.3">
      <c r="N87" s="54"/>
      <c r="O87" s="54"/>
      <c r="P87" s="54"/>
      <c r="Q87" s="54"/>
      <c r="R87" s="54"/>
      <c r="S87" s="54"/>
    </row>
    <row r="88" spans="14:19" ht="15" customHeight="1" x14ac:dyDescent="0.3">
      <c r="N88" s="54"/>
      <c r="O88" s="54"/>
      <c r="P88" s="54"/>
      <c r="Q88" s="54"/>
      <c r="R88" s="54"/>
      <c r="S88" s="54"/>
    </row>
    <row r="89" spans="14:19" ht="15" customHeight="1" x14ac:dyDescent="0.3">
      <c r="N89" s="54"/>
      <c r="O89" s="54"/>
      <c r="P89" s="54"/>
      <c r="Q89" s="54"/>
      <c r="R89" s="54"/>
      <c r="S89" s="54"/>
    </row>
    <row r="90" spans="14:19" x14ac:dyDescent="0.3">
      <c r="N90" s="54"/>
      <c r="O90" s="54"/>
      <c r="P90" s="54"/>
      <c r="Q90" s="54"/>
      <c r="R90" s="54"/>
      <c r="S90" s="54"/>
    </row>
    <row r="91" spans="14:19" x14ac:dyDescent="0.3">
      <c r="N91" s="54"/>
      <c r="O91" s="54"/>
      <c r="P91" s="54"/>
      <c r="Q91" s="54"/>
      <c r="R91" s="54"/>
      <c r="S91" s="54"/>
    </row>
    <row r="92" spans="14:19" x14ac:dyDescent="0.3">
      <c r="N92" s="54"/>
      <c r="O92" s="54"/>
      <c r="P92" s="54"/>
      <c r="Q92" s="54"/>
      <c r="R92" s="54"/>
      <c r="S92" s="54"/>
    </row>
    <row r="93" spans="14:19" x14ac:dyDescent="0.3">
      <c r="N93" s="54"/>
      <c r="O93" s="54"/>
      <c r="P93" s="54"/>
      <c r="Q93" s="54"/>
      <c r="R93" s="54"/>
      <c r="S93" s="54"/>
    </row>
    <row r="94" spans="14:19" x14ac:dyDescent="0.3">
      <c r="N94" s="54"/>
      <c r="O94" s="54"/>
      <c r="P94" s="54"/>
      <c r="Q94" s="54"/>
      <c r="R94" s="54"/>
      <c r="S94" s="54"/>
    </row>
    <row r="95" spans="14:19" x14ac:dyDescent="0.3">
      <c r="R95" s="54"/>
      <c r="S95" s="54"/>
    </row>
    <row r="96" spans="14:19" x14ac:dyDescent="0.3">
      <c r="R96" s="54"/>
      <c r="S96" s="54"/>
    </row>
    <row r="97" spans="18:19" x14ac:dyDescent="0.3">
      <c r="R97" s="54"/>
      <c r="S97" s="54"/>
    </row>
    <row r="98" spans="18:19" x14ac:dyDescent="0.3">
      <c r="R98" s="54"/>
      <c r="S98" s="54"/>
    </row>
    <row r="99" spans="18:19" ht="14.4" customHeight="1" x14ac:dyDescent="0.3">
      <c r="R99" s="54"/>
      <c r="S99" s="54"/>
    </row>
    <row r="100" spans="18:19" ht="14.4" customHeight="1" x14ac:dyDescent="0.3">
      <c r="R100" s="54"/>
      <c r="S100" s="54"/>
    </row>
    <row r="101" spans="18:19" x14ac:dyDescent="0.3">
      <c r="R101" s="54"/>
      <c r="S101" s="54"/>
    </row>
    <row r="102" spans="18:19" x14ac:dyDescent="0.3">
      <c r="R102" s="54"/>
      <c r="S102" s="54"/>
    </row>
    <row r="103" spans="18:19" ht="15" customHeight="1" x14ac:dyDescent="0.3">
      <c r="R103" s="54"/>
      <c r="S103" s="54"/>
    </row>
    <row r="104" spans="18:19" ht="15" customHeight="1" x14ac:dyDescent="0.3">
      <c r="R104" s="54"/>
      <c r="S104" s="54"/>
    </row>
    <row r="105" spans="18:19" ht="15" customHeight="1" x14ac:dyDescent="0.3">
      <c r="R105" s="54"/>
      <c r="S105" s="54"/>
    </row>
    <row r="106" spans="18:19" ht="15" customHeight="1" x14ac:dyDescent="0.3">
      <c r="R106" s="54"/>
      <c r="S106" s="54"/>
    </row>
    <row r="107" spans="18:19" ht="15" customHeight="1" x14ac:dyDescent="0.3">
      <c r="R107" s="54"/>
      <c r="S107" s="54"/>
    </row>
    <row r="108" spans="18:19" ht="15" customHeight="1" x14ac:dyDescent="0.3">
      <c r="R108" s="54"/>
      <c r="S108" s="54"/>
    </row>
    <row r="109" spans="18:19" ht="15" customHeight="1" x14ac:dyDescent="0.3">
      <c r="R109" s="54"/>
      <c r="S109" s="54"/>
    </row>
    <row r="110" spans="18:19" ht="15" customHeight="1" x14ac:dyDescent="0.3"/>
    <row r="111" spans="18:19" ht="15" customHeight="1" x14ac:dyDescent="0.3"/>
    <row r="112" spans="18:19" ht="15" customHeight="1" x14ac:dyDescent="0.3">
      <c r="R112" s="54"/>
      <c r="S112" s="54"/>
    </row>
    <row r="113" spans="14:19" ht="15" customHeight="1" x14ac:dyDescent="0.3">
      <c r="S113" s="54"/>
    </row>
    <row r="114" spans="14:19" ht="15" customHeight="1" x14ac:dyDescent="0.3">
      <c r="S114" s="54"/>
    </row>
    <row r="115" spans="14:19" ht="18.75" customHeight="1" x14ac:dyDescent="0.3">
      <c r="R115" s="54"/>
      <c r="S115" s="54"/>
    </row>
    <row r="116" spans="14:19" ht="15" customHeight="1" x14ac:dyDescent="0.3">
      <c r="R116" s="54"/>
      <c r="S116" s="54"/>
    </row>
    <row r="117" spans="14:19" ht="32.25" customHeight="1" x14ac:dyDescent="0.3">
      <c r="R117" s="54"/>
      <c r="S117" s="54"/>
    </row>
    <row r="118" spans="14:19" ht="15" customHeight="1" x14ac:dyDescent="0.3">
      <c r="R118" s="54"/>
      <c r="S118" s="54"/>
    </row>
    <row r="119" spans="14:19" ht="26.25" customHeight="1" x14ac:dyDescent="0.3">
      <c r="R119" s="54"/>
      <c r="S119" s="54"/>
    </row>
    <row r="120" spans="14:19" ht="33.75" customHeight="1" x14ac:dyDescent="0.3">
      <c r="R120" s="54"/>
      <c r="S120" s="54"/>
    </row>
    <row r="121" spans="14:19" ht="15" customHeight="1" x14ac:dyDescent="0.3">
      <c r="R121" s="54"/>
      <c r="S121" s="54"/>
    </row>
    <row r="122" spans="14:19" ht="15" customHeight="1" x14ac:dyDescent="0.3">
      <c r="R122" s="54"/>
      <c r="S122" s="54"/>
    </row>
    <row r="123" spans="14:19" ht="15" customHeight="1" x14ac:dyDescent="0.3">
      <c r="R123" s="54"/>
      <c r="S123" s="54"/>
    </row>
    <row r="124" spans="14:19" ht="15" customHeight="1" x14ac:dyDescent="0.3">
      <c r="R124" s="54"/>
      <c r="S124" s="54"/>
    </row>
    <row r="125" spans="14:19" ht="15" customHeight="1" x14ac:dyDescent="0.3">
      <c r="R125" s="54"/>
      <c r="S125" s="54"/>
    </row>
    <row r="126" spans="14:19" x14ac:dyDescent="0.3">
      <c r="R126" s="54"/>
      <c r="S126" s="54"/>
    </row>
    <row r="127" spans="14:19" x14ac:dyDescent="0.3">
      <c r="N127" s="54"/>
      <c r="O127" s="54"/>
      <c r="P127" s="54"/>
      <c r="Q127" s="54"/>
      <c r="R127" s="54"/>
      <c r="S127" s="54"/>
    </row>
    <row r="128" spans="14:19" x14ac:dyDescent="0.3">
      <c r="S128" s="54"/>
    </row>
    <row r="129" spans="14:19" x14ac:dyDescent="0.3">
      <c r="S129" s="54"/>
    </row>
    <row r="130" spans="14:19" ht="14.4" customHeight="1" x14ac:dyDescent="0.3">
      <c r="S130" s="54"/>
    </row>
    <row r="131" spans="14:19" ht="14.4" customHeight="1" x14ac:dyDescent="0.3">
      <c r="S131" s="54"/>
    </row>
    <row r="132" spans="14:19" x14ac:dyDescent="0.3">
      <c r="S132" s="54"/>
    </row>
    <row r="133" spans="14:19" x14ac:dyDescent="0.3">
      <c r="S133" s="54"/>
    </row>
    <row r="134" spans="14:19" ht="14.4" customHeight="1" x14ac:dyDescent="0.3">
      <c r="S134" s="54"/>
    </row>
    <row r="135" spans="14:19" ht="14.4" customHeight="1" x14ac:dyDescent="0.3">
      <c r="S135" s="54"/>
    </row>
    <row r="136" spans="14:19" ht="14.4" customHeight="1" x14ac:dyDescent="0.3">
      <c r="S136" s="54"/>
    </row>
    <row r="137" spans="14:19" x14ac:dyDescent="0.3">
      <c r="S137" s="54"/>
    </row>
    <row r="138" spans="14:19" x14ac:dyDescent="0.3">
      <c r="S138" s="54"/>
    </row>
    <row r="139" spans="14:19" x14ac:dyDescent="0.3">
      <c r="S139" s="54"/>
    </row>
    <row r="140" spans="14:19" x14ac:dyDescent="0.3">
      <c r="S140" s="54"/>
    </row>
    <row r="141" spans="14:19" ht="14.4" customHeight="1" x14ac:dyDescent="0.3">
      <c r="S141" s="54"/>
    </row>
    <row r="142" spans="14:19" ht="14.4" customHeight="1" x14ac:dyDescent="0.3">
      <c r="S142" s="54"/>
    </row>
    <row r="143" spans="14:19" x14ac:dyDescent="0.3">
      <c r="S143" s="54"/>
    </row>
    <row r="144" spans="14:19" x14ac:dyDescent="0.3">
      <c r="N144" s="54"/>
      <c r="O144" s="54"/>
      <c r="P144" s="54"/>
      <c r="Q144" s="54"/>
      <c r="R144" s="54"/>
      <c r="S144" s="54"/>
    </row>
    <row r="145" spans="14:19" x14ac:dyDescent="0.3">
      <c r="N145" s="54"/>
      <c r="O145" s="54"/>
      <c r="P145" s="54"/>
      <c r="Q145" s="54"/>
      <c r="R145" s="54"/>
      <c r="S145" s="54"/>
    </row>
  </sheetData>
  <mergeCells count="2">
    <mergeCell ref="S6:AB7"/>
    <mergeCell ref="S9:U10"/>
  </mergeCells>
  <pageMargins left="0.7" right="0.7" top="0.75" bottom="0.75" header="0.3" footer="0.3"/>
  <pageSetup scale="2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N6:AC145"/>
  <sheetViews>
    <sheetView zoomScale="70" zoomScaleNormal="70" workbookViewId="0">
      <selection activeCell="P26" sqref="P26"/>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5" width="8.88671875" style="1"/>
    <col min="16" max="16" width="9" style="1" customWidth="1"/>
    <col min="17" max="17" width="11" style="1" customWidth="1"/>
    <col min="18" max="18" width="8.88671875" style="1" customWidth="1"/>
    <col min="19" max="19" width="9.5546875" style="1" bestFit="1" customWidth="1"/>
    <col min="20" max="20" width="9.5546875" style="1" customWidth="1"/>
    <col min="21" max="22" width="8.88671875" style="1"/>
    <col min="23" max="23" width="17.33203125" style="1" bestFit="1" customWidth="1"/>
    <col min="24" max="16384" width="8.88671875" style="1"/>
  </cols>
  <sheetData>
    <row r="6" spans="19:29" x14ac:dyDescent="0.3">
      <c r="S6" s="83"/>
      <c r="T6" s="83"/>
      <c r="U6" s="83"/>
      <c r="V6" s="83"/>
      <c r="W6" s="83"/>
      <c r="X6" s="83"/>
      <c r="Y6" s="83"/>
      <c r="Z6" s="83"/>
      <c r="AA6" s="83"/>
      <c r="AB6" s="83"/>
      <c r="AC6" s="83"/>
    </row>
    <row r="7" spans="19:29" x14ac:dyDescent="0.3">
      <c r="S7" s="83"/>
      <c r="T7" s="83"/>
      <c r="U7" s="83"/>
      <c r="V7" s="83"/>
      <c r="W7" s="83"/>
      <c r="X7" s="83"/>
      <c r="Y7" s="83"/>
      <c r="Z7" s="83"/>
      <c r="AA7" s="83"/>
      <c r="AB7" s="83"/>
      <c r="AC7" s="83"/>
    </row>
    <row r="9" spans="19:29" x14ac:dyDescent="0.3">
      <c r="S9" s="84"/>
      <c r="T9" s="84"/>
      <c r="U9" s="84"/>
      <c r="V9" s="84"/>
    </row>
    <row r="10" spans="19:29" x14ac:dyDescent="0.3">
      <c r="S10" s="84"/>
      <c r="T10" s="84"/>
      <c r="U10" s="84"/>
      <c r="V10" s="84"/>
    </row>
    <row r="13" spans="19:29" ht="15" customHeight="1" x14ac:dyDescent="0.3"/>
    <row r="14" spans="19:29" ht="15" customHeight="1" x14ac:dyDescent="0.3"/>
    <row r="16" spans="19:29" ht="15" customHeight="1" x14ac:dyDescent="0.3"/>
    <row r="17" spans="16:16" ht="15" customHeight="1" x14ac:dyDescent="0.3"/>
    <row r="23" spans="16:16" ht="28.95" customHeight="1" x14ac:dyDescent="0.3"/>
    <row r="26" spans="16:16" ht="27" x14ac:dyDescent="0.3">
      <c r="P26" s="58"/>
    </row>
    <row r="37" ht="28.2" customHeight="1" x14ac:dyDescent="0.3"/>
    <row r="45" ht="15" customHeight="1" x14ac:dyDescent="0.3"/>
    <row r="46" ht="15" customHeight="1" x14ac:dyDescent="0.3"/>
    <row r="47" ht="15" customHeight="1" x14ac:dyDescent="0.3"/>
    <row r="48" ht="15" customHeight="1" x14ac:dyDescent="0.3"/>
    <row r="49" spans="14:20" x14ac:dyDescent="0.3">
      <c r="N49" s="54"/>
      <c r="O49" s="54"/>
      <c r="P49" s="54"/>
      <c r="Q49" s="54"/>
      <c r="R49" s="54"/>
      <c r="S49" s="54"/>
      <c r="T49" s="54"/>
    </row>
    <row r="50" spans="14:20" x14ac:dyDescent="0.3">
      <c r="N50" s="54"/>
      <c r="O50" s="54"/>
      <c r="P50" s="54"/>
      <c r="Q50" s="54"/>
      <c r="R50" s="54"/>
      <c r="S50" s="54"/>
      <c r="T50" s="54"/>
    </row>
    <row r="51" spans="14:20" x14ac:dyDescent="0.3">
      <c r="N51" s="54"/>
      <c r="O51" s="54"/>
      <c r="P51" s="54"/>
      <c r="Q51" s="54"/>
      <c r="R51" s="54"/>
      <c r="S51" s="54"/>
      <c r="T51" s="54"/>
    </row>
    <row r="52" spans="14:20" x14ac:dyDescent="0.3">
      <c r="N52" s="54"/>
      <c r="O52" s="54"/>
      <c r="P52" s="54"/>
      <c r="Q52" s="54"/>
      <c r="R52" s="54"/>
      <c r="S52" s="54"/>
      <c r="T52" s="54"/>
    </row>
    <row r="53" spans="14:20" x14ac:dyDescent="0.3">
      <c r="N53" s="54"/>
      <c r="O53" s="54"/>
      <c r="P53" s="54"/>
      <c r="Q53" s="54"/>
      <c r="R53" s="54"/>
      <c r="S53" s="54"/>
      <c r="T53" s="54"/>
    </row>
    <row r="54" spans="14:20" x14ac:dyDescent="0.3">
      <c r="N54" s="54"/>
      <c r="O54" s="54"/>
      <c r="P54" s="54"/>
      <c r="Q54" s="54"/>
      <c r="R54" s="54"/>
      <c r="S54" s="54"/>
      <c r="T54" s="54"/>
    </row>
    <row r="55" spans="14:20" x14ac:dyDescent="0.3">
      <c r="N55" s="54"/>
      <c r="O55" s="54"/>
      <c r="P55" s="54"/>
      <c r="Q55" s="54"/>
      <c r="R55" s="54"/>
      <c r="S55" s="54"/>
      <c r="T55" s="54"/>
    </row>
    <row r="56" spans="14:20" x14ac:dyDescent="0.3">
      <c r="N56" s="54"/>
      <c r="O56" s="54"/>
      <c r="P56" s="54"/>
      <c r="Q56" s="54"/>
      <c r="R56" s="54"/>
      <c r="S56" s="54"/>
      <c r="T56" s="54"/>
    </row>
    <row r="57" spans="14:20" x14ac:dyDescent="0.3">
      <c r="N57" s="54"/>
      <c r="O57" s="54"/>
      <c r="P57" s="54"/>
      <c r="Q57" s="54"/>
      <c r="R57" s="54"/>
      <c r="S57" s="54"/>
      <c r="T57" s="54"/>
    </row>
    <row r="58" spans="14:20" x14ac:dyDescent="0.3">
      <c r="N58" s="54"/>
      <c r="O58" s="54"/>
      <c r="P58" s="54"/>
      <c r="Q58" s="54"/>
      <c r="R58" s="54"/>
      <c r="S58" s="54"/>
      <c r="T58" s="54"/>
    </row>
    <row r="59" spans="14:20" x14ac:dyDescent="0.3">
      <c r="N59" s="54"/>
      <c r="O59" s="54"/>
      <c r="P59" s="54"/>
      <c r="Q59" s="54"/>
      <c r="R59" s="54"/>
      <c r="S59" s="54"/>
      <c r="T59" s="54"/>
    </row>
    <row r="60" spans="14:20" x14ac:dyDescent="0.3">
      <c r="N60" s="54"/>
      <c r="O60" s="54"/>
      <c r="P60" s="54"/>
      <c r="Q60" s="54"/>
      <c r="R60" s="54"/>
      <c r="S60" s="54"/>
      <c r="T60" s="54"/>
    </row>
    <row r="61" spans="14:20" x14ac:dyDescent="0.3">
      <c r="N61" s="54"/>
      <c r="O61" s="54"/>
      <c r="P61" s="54"/>
      <c r="Q61" s="54"/>
      <c r="R61" s="54"/>
      <c r="S61" s="54"/>
      <c r="T61" s="54"/>
    </row>
    <row r="62" spans="14:20" x14ac:dyDescent="0.3">
      <c r="N62" s="54"/>
      <c r="O62" s="54"/>
      <c r="P62" s="54"/>
      <c r="Q62" s="54"/>
      <c r="R62" s="54"/>
      <c r="S62" s="54"/>
      <c r="T62" s="54"/>
    </row>
    <row r="63" spans="14:20" x14ac:dyDescent="0.3">
      <c r="N63" s="54"/>
      <c r="O63" s="54"/>
      <c r="P63" s="54"/>
      <c r="Q63" s="54"/>
      <c r="R63" s="54"/>
      <c r="S63" s="54"/>
      <c r="T63" s="54"/>
    </row>
    <row r="64" spans="14:20" x14ac:dyDescent="0.3">
      <c r="N64" s="54"/>
      <c r="O64" s="54"/>
      <c r="P64" s="54"/>
      <c r="Q64" s="54"/>
      <c r="R64" s="54"/>
      <c r="S64" s="54"/>
      <c r="T64" s="54"/>
    </row>
    <row r="65" spans="14:20" x14ac:dyDescent="0.3">
      <c r="N65" s="54"/>
      <c r="O65" s="54"/>
      <c r="P65" s="54"/>
      <c r="Q65" s="54"/>
      <c r="R65" s="54"/>
      <c r="S65" s="54"/>
      <c r="T65" s="54"/>
    </row>
    <row r="66" spans="14:20" x14ac:dyDescent="0.3">
      <c r="N66" s="54"/>
      <c r="O66" s="54"/>
      <c r="P66" s="54"/>
      <c r="Q66" s="54"/>
      <c r="R66" s="54"/>
      <c r="S66" s="54"/>
      <c r="T66" s="54"/>
    </row>
    <row r="67" spans="14:20" x14ac:dyDescent="0.3">
      <c r="N67" s="54"/>
      <c r="O67" s="54"/>
      <c r="P67" s="54"/>
      <c r="Q67" s="54"/>
      <c r="R67" s="54"/>
      <c r="S67" s="54"/>
      <c r="T67" s="54"/>
    </row>
    <row r="68" spans="14:20" x14ac:dyDescent="0.3">
      <c r="N68" s="54"/>
      <c r="O68" s="54"/>
      <c r="P68" s="54"/>
      <c r="Q68" s="54"/>
      <c r="R68" s="54"/>
      <c r="S68" s="54"/>
      <c r="T68" s="54"/>
    </row>
    <row r="69" spans="14:20" x14ac:dyDescent="0.3">
      <c r="N69" s="54"/>
      <c r="O69" s="54"/>
      <c r="P69" s="54"/>
      <c r="Q69" s="54"/>
      <c r="R69" s="54"/>
      <c r="S69" s="54"/>
      <c r="T69" s="54"/>
    </row>
    <row r="70" spans="14:20" x14ac:dyDescent="0.3">
      <c r="N70" s="54"/>
      <c r="O70" s="54"/>
      <c r="P70" s="54"/>
      <c r="Q70" s="54"/>
      <c r="R70" s="54"/>
      <c r="S70" s="54"/>
      <c r="T70" s="54"/>
    </row>
    <row r="71" spans="14:20" x14ac:dyDescent="0.3">
      <c r="N71" s="54"/>
      <c r="O71" s="54"/>
      <c r="P71" s="54"/>
      <c r="Q71" s="54"/>
      <c r="R71" s="54"/>
      <c r="S71" s="54"/>
      <c r="T71" s="54"/>
    </row>
    <row r="72" spans="14:20" x14ac:dyDescent="0.3">
      <c r="N72" s="54"/>
      <c r="O72" s="54"/>
      <c r="P72" s="54"/>
      <c r="Q72" s="54"/>
      <c r="R72" s="54"/>
      <c r="S72" s="54"/>
      <c r="T72" s="54"/>
    </row>
    <row r="73" spans="14:20" x14ac:dyDescent="0.3">
      <c r="N73" s="54"/>
      <c r="O73" s="54"/>
      <c r="P73" s="54"/>
      <c r="Q73" s="54"/>
      <c r="R73" s="54"/>
      <c r="S73" s="54"/>
      <c r="T73" s="54"/>
    </row>
    <row r="74" spans="14:20" x14ac:dyDescent="0.3">
      <c r="N74" s="54"/>
      <c r="O74" s="54"/>
      <c r="P74" s="54"/>
      <c r="Q74" s="54"/>
      <c r="R74" s="54"/>
      <c r="S74" s="54"/>
      <c r="T74" s="54"/>
    </row>
    <row r="75" spans="14:20" x14ac:dyDescent="0.3">
      <c r="N75" s="54"/>
      <c r="O75" s="54"/>
      <c r="P75" s="54"/>
      <c r="Q75" s="54"/>
      <c r="R75" s="54"/>
      <c r="S75" s="54"/>
      <c r="T75" s="54"/>
    </row>
    <row r="76" spans="14:20" x14ac:dyDescent="0.3">
      <c r="N76" s="54"/>
      <c r="O76" s="54"/>
      <c r="P76" s="54"/>
      <c r="Q76" s="54"/>
      <c r="R76" s="54"/>
      <c r="S76" s="54"/>
      <c r="T76" s="54"/>
    </row>
    <row r="77" spans="14:20" x14ac:dyDescent="0.3">
      <c r="N77" s="54"/>
      <c r="O77" s="54"/>
      <c r="P77" s="54"/>
      <c r="Q77" s="54"/>
      <c r="R77" s="54"/>
      <c r="S77" s="54"/>
      <c r="T77" s="54"/>
    </row>
    <row r="78" spans="14:20" ht="18" customHeight="1" x14ac:dyDescent="0.3">
      <c r="N78" s="54"/>
      <c r="O78" s="54"/>
      <c r="P78" s="54"/>
      <c r="Q78" s="54"/>
      <c r="R78" s="54"/>
      <c r="S78" s="54"/>
      <c r="T78" s="54"/>
    </row>
    <row r="79" spans="14:20" ht="18" customHeight="1" x14ac:dyDescent="0.3">
      <c r="N79" s="54"/>
      <c r="O79" s="54"/>
      <c r="P79" s="54"/>
      <c r="Q79" s="54"/>
      <c r="R79" s="54"/>
      <c r="S79" s="54"/>
      <c r="T79" s="54"/>
    </row>
    <row r="80" spans="14:20" ht="18" customHeight="1" x14ac:dyDescent="0.3">
      <c r="N80" s="54"/>
      <c r="O80" s="54"/>
      <c r="P80" s="54"/>
      <c r="Q80" s="54"/>
      <c r="R80" s="54"/>
      <c r="S80" s="54"/>
      <c r="T80" s="54"/>
    </row>
    <row r="81" spans="14:20" ht="18" customHeight="1" x14ac:dyDescent="0.3">
      <c r="N81" s="54"/>
      <c r="O81" s="54"/>
      <c r="P81" s="54"/>
      <c r="Q81" s="54"/>
      <c r="R81" s="54"/>
      <c r="S81" s="54"/>
      <c r="T81" s="54"/>
    </row>
    <row r="82" spans="14:20" x14ac:dyDescent="0.3">
      <c r="N82" s="54"/>
      <c r="O82" s="54"/>
      <c r="P82" s="54"/>
      <c r="Q82" s="54"/>
      <c r="R82" s="54"/>
      <c r="S82" s="54"/>
      <c r="T82" s="54"/>
    </row>
    <row r="83" spans="14:20" x14ac:dyDescent="0.3">
      <c r="N83" s="54"/>
      <c r="O83" s="54"/>
      <c r="P83" s="54"/>
      <c r="Q83" s="54"/>
      <c r="R83" s="54"/>
      <c r="S83" s="54"/>
      <c r="T83" s="54"/>
    </row>
    <row r="84" spans="14:20" ht="26.25" customHeight="1" x14ac:dyDescent="0.3">
      <c r="N84" s="54"/>
      <c r="O84" s="54"/>
      <c r="P84" s="54"/>
      <c r="Q84" s="54"/>
      <c r="R84" s="54"/>
      <c r="S84" s="54"/>
      <c r="T84" s="54"/>
    </row>
    <row r="85" spans="14:20" ht="15" customHeight="1" x14ac:dyDescent="0.3">
      <c r="N85" s="54"/>
      <c r="O85" s="54"/>
      <c r="P85" s="54"/>
      <c r="Q85" s="54"/>
      <c r="R85" s="54"/>
      <c r="S85" s="54"/>
      <c r="T85" s="54"/>
    </row>
    <row r="86" spans="14:20" ht="15" customHeight="1" x14ac:dyDescent="0.3">
      <c r="N86" s="54"/>
      <c r="O86" s="54"/>
      <c r="P86" s="54"/>
      <c r="Q86" s="54"/>
      <c r="R86" s="54"/>
      <c r="S86" s="54"/>
      <c r="T86" s="54"/>
    </row>
    <row r="87" spans="14:20" x14ac:dyDescent="0.3">
      <c r="N87" s="54"/>
      <c r="O87" s="54"/>
      <c r="P87" s="54"/>
      <c r="Q87" s="54"/>
      <c r="R87" s="54"/>
      <c r="S87" s="54"/>
      <c r="T87" s="54"/>
    </row>
    <row r="88" spans="14:20" ht="15" customHeight="1" x14ac:dyDescent="0.3">
      <c r="N88" s="54"/>
      <c r="O88" s="54"/>
      <c r="P88" s="54"/>
      <c r="Q88" s="54"/>
      <c r="R88" s="54"/>
      <c r="S88" s="54"/>
      <c r="T88" s="54"/>
    </row>
    <row r="89" spans="14:20" ht="15" customHeight="1" x14ac:dyDescent="0.3">
      <c r="N89" s="54"/>
      <c r="O89" s="54"/>
      <c r="P89" s="54"/>
      <c r="Q89" s="54"/>
      <c r="R89" s="54"/>
      <c r="S89" s="54"/>
      <c r="T89" s="54"/>
    </row>
    <row r="90" spans="14:20" x14ac:dyDescent="0.3">
      <c r="N90" s="54"/>
      <c r="O90" s="54"/>
      <c r="P90" s="54"/>
      <c r="Q90" s="54"/>
      <c r="R90" s="54"/>
      <c r="S90" s="54"/>
      <c r="T90" s="54"/>
    </row>
    <row r="91" spans="14:20" x14ac:dyDescent="0.3">
      <c r="N91" s="54"/>
      <c r="O91" s="54"/>
      <c r="P91" s="54"/>
      <c r="Q91" s="54"/>
      <c r="R91" s="54"/>
      <c r="S91" s="54"/>
      <c r="T91" s="54"/>
    </row>
    <row r="92" spans="14:20" x14ac:dyDescent="0.3">
      <c r="N92" s="54"/>
      <c r="O92" s="54"/>
      <c r="P92" s="54"/>
      <c r="Q92" s="54"/>
      <c r="R92" s="54"/>
      <c r="S92" s="54"/>
      <c r="T92" s="54"/>
    </row>
    <row r="93" spans="14:20" x14ac:dyDescent="0.3">
      <c r="N93" s="54"/>
      <c r="O93" s="54"/>
      <c r="P93" s="54"/>
      <c r="Q93" s="54"/>
      <c r="R93" s="54"/>
      <c r="S93" s="54"/>
      <c r="T93" s="54"/>
    </row>
    <row r="94" spans="14:20" x14ac:dyDescent="0.3">
      <c r="N94" s="54"/>
      <c r="O94" s="54"/>
      <c r="P94" s="54"/>
      <c r="Q94" s="54"/>
      <c r="R94" s="54"/>
      <c r="S94" s="54"/>
      <c r="T94" s="54"/>
    </row>
    <row r="95" spans="14:20" x14ac:dyDescent="0.3">
      <c r="R95" s="54"/>
      <c r="S95" s="54"/>
      <c r="T95" s="54"/>
    </row>
    <row r="96" spans="14:20" x14ac:dyDescent="0.3">
      <c r="R96" s="54"/>
      <c r="S96" s="54"/>
      <c r="T96" s="54"/>
    </row>
    <row r="97" spans="18:20" x14ac:dyDescent="0.3">
      <c r="R97" s="54"/>
      <c r="S97" s="54"/>
      <c r="T97" s="54"/>
    </row>
    <row r="98" spans="18:20" x14ac:dyDescent="0.3">
      <c r="R98" s="54"/>
      <c r="S98" s="54"/>
      <c r="T98" s="54"/>
    </row>
    <row r="99" spans="18:20" ht="14.4" customHeight="1" x14ac:dyDescent="0.3">
      <c r="R99" s="54"/>
      <c r="S99" s="54"/>
      <c r="T99" s="54"/>
    </row>
    <row r="100" spans="18:20" ht="14.4" customHeight="1" x14ac:dyDescent="0.3">
      <c r="R100" s="54"/>
      <c r="S100" s="54"/>
      <c r="T100" s="54"/>
    </row>
    <row r="101" spans="18:20" x14ac:dyDescent="0.3">
      <c r="R101" s="54"/>
      <c r="S101" s="54"/>
      <c r="T101" s="54"/>
    </row>
    <row r="102" spans="18:20" x14ac:dyDescent="0.3">
      <c r="R102" s="54"/>
      <c r="S102" s="54"/>
      <c r="T102" s="54"/>
    </row>
    <row r="103" spans="18:20" ht="15" customHeight="1" x14ac:dyDescent="0.3">
      <c r="R103" s="54"/>
      <c r="S103" s="54"/>
      <c r="T103" s="54"/>
    </row>
    <row r="104" spans="18:20" ht="15" customHeight="1" x14ac:dyDescent="0.3">
      <c r="R104" s="54"/>
      <c r="S104" s="54"/>
      <c r="T104" s="54"/>
    </row>
    <row r="105" spans="18:20" ht="15" customHeight="1" x14ac:dyDescent="0.3">
      <c r="R105" s="54"/>
      <c r="S105" s="54"/>
      <c r="T105" s="54"/>
    </row>
    <row r="106" spans="18:20" ht="15" customHeight="1" x14ac:dyDescent="0.3">
      <c r="R106" s="54"/>
      <c r="S106" s="54"/>
      <c r="T106" s="54"/>
    </row>
    <row r="107" spans="18:20" ht="15" customHeight="1" x14ac:dyDescent="0.3">
      <c r="R107" s="54"/>
      <c r="S107" s="54"/>
      <c r="T107" s="54"/>
    </row>
    <row r="108" spans="18:20" ht="15" customHeight="1" x14ac:dyDescent="0.3">
      <c r="R108" s="54"/>
      <c r="S108" s="54"/>
      <c r="T108" s="54"/>
    </row>
    <row r="109" spans="18:20" ht="15" customHeight="1" x14ac:dyDescent="0.3">
      <c r="R109" s="54"/>
      <c r="S109" s="54"/>
      <c r="T109" s="54"/>
    </row>
    <row r="110" spans="18:20" ht="15" customHeight="1" x14ac:dyDescent="0.3"/>
    <row r="111" spans="18:20" ht="15" customHeight="1" x14ac:dyDescent="0.3"/>
    <row r="112" spans="18:20" ht="15" customHeight="1" x14ac:dyDescent="0.3">
      <c r="R112" s="54"/>
      <c r="S112" s="54"/>
      <c r="T112" s="54"/>
    </row>
    <row r="113" spans="14:20" ht="15" customHeight="1" x14ac:dyDescent="0.3">
      <c r="S113" s="54"/>
      <c r="T113" s="54"/>
    </row>
    <row r="114" spans="14:20" ht="15" customHeight="1" x14ac:dyDescent="0.3">
      <c r="S114" s="54"/>
      <c r="T114" s="54"/>
    </row>
    <row r="115" spans="14:20" ht="18.75" customHeight="1" x14ac:dyDescent="0.3">
      <c r="R115" s="54"/>
      <c r="S115" s="54"/>
      <c r="T115" s="54"/>
    </row>
    <row r="116" spans="14:20" ht="15" customHeight="1" x14ac:dyDescent="0.3">
      <c r="R116" s="54"/>
      <c r="S116" s="54"/>
      <c r="T116" s="54"/>
    </row>
    <row r="117" spans="14:20" ht="32.25" customHeight="1" x14ac:dyDescent="0.3">
      <c r="R117" s="54"/>
      <c r="S117" s="54"/>
      <c r="T117" s="54"/>
    </row>
    <row r="118" spans="14:20" ht="15" customHeight="1" x14ac:dyDescent="0.3">
      <c r="R118" s="54"/>
      <c r="S118" s="54"/>
      <c r="T118" s="54"/>
    </row>
    <row r="119" spans="14:20" ht="26.25" customHeight="1" x14ac:dyDescent="0.3">
      <c r="R119" s="54"/>
      <c r="S119" s="54"/>
      <c r="T119" s="54"/>
    </row>
    <row r="120" spans="14:20" ht="33.75" customHeight="1" x14ac:dyDescent="0.3">
      <c r="R120" s="54"/>
      <c r="S120" s="54"/>
      <c r="T120" s="54"/>
    </row>
    <row r="121" spans="14:20" ht="15" customHeight="1" x14ac:dyDescent="0.3">
      <c r="R121" s="54"/>
      <c r="S121" s="54"/>
      <c r="T121" s="54"/>
    </row>
    <row r="122" spans="14:20" ht="15" customHeight="1" x14ac:dyDescent="0.3">
      <c r="R122" s="54"/>
      <c r="S122" s="54"/>
      <c r="T122" s="54"/>
    </row>
    <row r="123" spans="14:20" ht="15" customHeight="1" x14ac:dyDescent="0.3">
      <c r="R123" s="54"/>
      <c r="S123" s="54"/>
      <c r="T123" s="54"/>
    </row>
    <row r="124" spans="14:20" ht="15" customHeight="1" x14ac:dyDescent="0.3">
      <c r="R124" s="54"/>
      <c r="S124" s="54"/>
      <c r="T124" s="54"/>
    </row>
    <row r="125" spans="14:20" ht="15" customHeight="1" x14ac:dyDescent="0.3">
      <c r="R125" s="54"/>
      <c r="S125" s="54"/>
      <c r="T125" s="54"/>
    </row>
    <row r="126" spans="14:20" x14ac:dyDescent="0.3">
      <c r="R126" s="54"/>
      <c r="S126" s="54"/>
      <c r="T126" s="54"/>
    </row>
    <row r="127" spans="14:20" x14ac:dyDescent="0.3">
      <c r="N127" s="54"/>
      <c r="O127" s="54"/>
      <c r="P127" s="54"/>
      <c r="Q127" s="54"/>
      <c r="R127" s="54"/>
      <c r="S127" s="54"/>
      <c r="T127" s="54"/>
    </row>
    <row r="128" spans="14:20" x14ac:dyDescent="0.3">
      <c r="S128" s="54"/>
      <c r="T128" s="54"/>
    </row>
    <row r="129" spans="14:20" x14ac:dyDescent="0.3">
      <c r="S129" s="54"/>
      <c r="T129" s="54"/>
    </row>
    <row r="130" spans="14:20" ht="14.4" customHeight="1" x14ac:dyDescent="0.3">
      <c r="S130" s="54"/>
      <c r="T130" s="54"/>
    </row>
    <row r="131" spans="14:20" ht="14.4" customHeight="1" x14ac:dyDescent="0.3">
      <c r="S131" s="54"/>
      <c r="T131" s="54"/>
    </row>
    <row r="132" spans="14:20" x14ac:dyDescent="0.3">
      <c r="S132" s="54"/>
      <c r="T132" s="54"/>
    </row>
    <row r="133" spans="14:20" x14ac:dyDescent="0.3">
      <c r="S133" s="54"/>
      <c r="T133" s="54"/>
    </row>
    <row r="134" spans="14:20" ht="14.4" customHeight="1" x14ac:dyDescent="0.3">
      <c r="S134" s="54"/>
      <c r="T134" s="54"/>
    </row>
    <row r="135" spans="14:20" ht="14.4" customHeight="1" x14ac:dyDescent="0.3">
      <c r="S135" s="54"/>
      <c r="T135" s="54"/>
    </row>
    <row r="136" spans="14:20" ht="14.4" customHeight="1" x14ac:dyDescent="0.3">
      <c r="S136" s="54"/>
      <c r="T136" s="54"/>
    </row>
    <row r="137" spans="14:20" x14ac:dyDescent="0.3">
      <c r="S137" s="54"/>
      <c r="T137" s="54"/>
    </row>
    <row r="138" spans="14:20" x14ac:dyDescent="0.3">
      <c r="S138" s="54"/>
      <c r="T138" s="54"/>
    </row>
    <row r="139" spans="14:20" x14ac:dyDescent="0.3">
      <c r="S139" s="54"/>
      <c r="T139" s="54"/>
    </row>
    <row r="140" spans="14:20" x14ac:dyDescent="0.3">
      <c r="S140" s="54"/>
      <c r="T140" s="54"/>
    </row>
    <row r="141" spans="14:20" ht="14.4" customHeight="1" x14ac:dyDescent="0.3">
      <c r="S141" s="54"/>
      <c r="T141" s="54"/>
    </row>
    <row r="142" spans="14:20" ht="14.4" customHeight="1" x14ac:dyDescent="0.3">
      <c r="S142" s="54"/>
      <c r="T142" s="54"/>
    </row>
    <row r="143" spans="14:20" x14ac:dyDescent="0.3">
      <c r="S143" s="54"/>
      <c r="T143" s="54"/>
    </row>
    <row r="144" spans="14:20" x14ac:dyDescent="0.3">
      <c r="N144" s="54"/>
      <c r="O144" s="54"/>
      <c r="P144" s="54"/>
      <c r="Q144" s="54"/>
      <c r="R144" s="54"/>
      <c r="S144" s="54"/>
      <c r="T144" s="54"/>
    </row>
    <row r="145" spans="14:20" x14ac:dyDescent="0.3">
      <c r="N145" s="54"/>
      <c r="O145" s="54"/>
      <c r="P145" s="54"/>
      <c r="Q145" s="54"/>
      <c r="R145" s="54"/>
      <c r="S145" s="54"/>
      <c r="T145" s="54"/>
    </row>
  </sheetData>
  <mergeCells count="2">
    <mergeCell ref="S6:AC7"/>
    <mergeCell ref="S9:V10"/>
  </mergeCells>
  <pageMargins left="0.7" right="0.7" top="0.75" bottom="0.75" header="0.3" footer="0.3"/>
  <pageSetup scale="43"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N6:AE145"/>
  <sheetViews>
    <sheetView zoomScale="60" zoomScaleNormal="60" workbookViewId="0"/>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5" width="8.88671875" style="1"/>
    <col min="16" max="16" width="11.88671875" style="1" bestFit="1" customWidth="1"/>
    <col min="17" max="17" width="8.88671875" style="1"/>
    <col min="18" max="18" width="12.6640625" style="1" customWidth="1"/>
    <col min="19" max="19" width="17.6640625" style="1" customWidth="1"/>
    <col min="20" max="16384" width="8.88671875" style="1"/>
  </cols>
  <sheetData>
    <row r="6" spans="17:26" x14ac:dyDescent="0.3">
      <c r="Q6" s="83"/>
      <c r="R6" s="83"/>
      <c r="S6" s="83"/>
      <c r="T6" s="83"/>
      <c r="U6" s="83"/>
      <c r="V6" s="83"/>
      <c r="W6" s="83"/>
      <c r="X6" s="83"/>
      <c r="Y6" s="83"/>
      <c r="Z6" s="83"/>
    </row>
    <row r="7" spans="17:26" x14ac:dyDescent="0.3">
      <c r="Q7" s="83"/>
      <c r="R7" s="83"/>
      <c r="S7" s="83"/>
      <c r="T7" s="83"/>
      <c r="U7" s="83"/>
      <c r="V7" s="83"/>
      <c r="W7" s="83"/>
      <c r="X7" s="83"/>
      <c r="Y7" s="83"/>
      <c r="Z7" s="83"/>
    </row>
    <row r="9" spans="17:26" ht="14.4" customHeight="1" x14ac:dyDescent="0.3"/>
    <row r="10" spans="17:26" ht="14.4" customHeight="1" x14ac:dyDescent="0.3"/>
    <row r="13" spans="17:26" ht="34.950000000000003" customHeight="1" x14ac:dyDescent="0.3"/>
    <row r="14" spans="17:26" ht="37.200000000000003" customHeight="1" x14ac:dyDescent="0.3"/>
    <row r="15" spans="17:26" ht="35.4" customHeight="1" x14ac:dyDescent="0.3"/>
    <row r="16" spans="17:26" ht="29.4" customHeight="1" x14ac:dyDescent="0.3"/>
    <row r="17" spans="16:26" ht="26.4" customHeight="1" x14ac:dyDescent="0.3"/>
    <row r="30" spans="16:26" x14ac:dyDescent="0.3">
      <c r="S30" s="54"/>
      <c r="T30" s="54"/>
      <c r="U30" s="54"/>
      <c r="V30" s="54"/>
      <c r="W30" s="54"/>
      <c r="X30" s="54"/>
      <c r="Y30" s="54"/>
      <c r="Z30" s="54"/>
    </row>
    <row r="31" spans="16:26" x14ac:dyDescent="0.3">
      <c r="P31" s="54"/>
      <c r="Q31" s="54"/>
      <c r="R31" s="54"/>
      <c r="S31" s="54"/>
      <c r="T31" s="54"/>
      <c r="U31" s="54"/>
      <c r="V31" s="54"/>
      <c r="W31" s="54"/>
      <c r="X31" s="54"/>
      <c r="Y31" s="54"/>
      <c r="Z31" s="54"/>
    </row>
    <row r="35" ht="14.4" customHeight="1" x14ac:dyDescent="0.3"/>
    <row r="36" ht="14.4" customHeight="1" x14ac:dyDescent="0.3"/>
    <row r="37" ht="22.2" customHeight="1" x14ac:dyDescent="0.3"/>
    <row r="38" ht="14.4" customHeight="1" x14ac:dyDescent="0.3"/>
    <row r="39" ht="14.4" customHeight="1" x14ac:dyDescent="0.3"/>
    <row r="41" ht="14.4" customHeight="1" x14ac:dyDescent="0.3"/>
    <row r="42" ht="36.6" customHeight="1" x14ac:dyDescent="0.3"/>
    <row r="44" ht="41.4" customHeight="1" x14ac:dyDescent="0.3"/>
    <row r="45" ht="15" customHeight="1" x14ac:dyDescent="0.3"/>
    <row r="46" ht="15" customHeight="1" x14ac:dyDescent="0.3"/>
    <row r="47" ht="15" customHeight="1" x14ac:dyDescent="0.3"/>
    <row r="48" ht="15" customHeight="1" x14ac:dyDescent="0.3"/>
    <row r="49" spans="14:31" ht="14.4" customHeight="1" x14ac:dyDescent="0.3">
      <c r="N49" s="54"/>
      <c r="O49" s="54"/>
    </row>
    <row r="50" spans="14:31" ht="14.4" customHeight="1" x14ac:dyDescent="0.3">
      <c r="N50" s="54"/>
      <c r="O50" s="54"/>
    </row>
    <row r="51" spans="14:31" x14ac:dyDescent="0.3">
      <c r="N51" s="54"/>
      <c r="O51" s="54"/>
    </row>
    <row r="52" spans="14:31" x14ac:dyDescent="0.3">
      <c r="N52" s="54"/>
      <c r="O52" s="54"/>
    </row>
    <row r="53" spans="14:31" ht="34.799999999999997" x14ac:dyDescent="0.3">
      <c r="N53" s="54"/>
      <c r="O53" s="54"/>
      <c r="AE53" s="61"/>
    </row>
    <row r="54" spans="14:31" ht="34.799999999999997" x14ac:dyDescent="0.3">
      <c r="N54" s="54"/>
      <c r="O54" s="54"/>
      <c r="AE54" s="61"/>
    </row>
    <row r="55" spans="14:31" x14ac:dyDescent="0.3">
      <c r="N55" s="54"/>
      <c r="O55" s="54"/>
    </row>
    <row r="56" spans="14:31" x14ac:dyDescent="0.3">
      <c r="N56" s="54"/>
      <c r="O56" s="54"/>
    </row>
    <row r="57" spans="14:31" x14ac:dyDescent="0.3">
      <c r="N57" s="54"/>
      <c r="O57" s="54"/>
    </row>
    <row r="58" spans="14:31" x14ac:dyDescent="0.3">
      <c r="N58" s="54"/>
      <c r="O58" s="54"/>
    </row>
    <row r="59" spans="14:31" x14ac:dyDescent="0.3">
      <c r="N59" s="54"/>
      <c r="O59" s="54"/>
    </row>
    <row r="60" spans="14:31" x14ac:dyDescent="0.3">
      <c r="N60" s="54"/>
      <c r="O60" s="54"/>
    </row>
    <row r="61" spans="14:31" x14ac:dyDescent="0.3">
      <c r="N61" s="54"/>
      <c r="O61" s="54"/>
    </row>
    <row r="62" spans="14:31" x14ac:dyDescent="0.3">
      <c r="N62" s="54"/>
      <c r="O62" s="54"/>
    </row>
    <row r="63" spans="14:31" x14ac:dyDescent="0.3">
      <c r="N63" s="54"/>
      <c r="O63" s="54"/>
      <c r="P63" s="54"/>
      <c r="Q63" s="54"/>
    </row>
    <row r="64" spans="14:31" x14ac:dyDescent="0.3">
      <c r="N64" s="54"/>
      <c r="O64" s="54"/>
      <c r="P64" s="54"/>
      <c r="Q64" s="54"/>
    </row>
    <row r="65" spans="14:17" x14ac:dyDescent="0.3">
      <c r="N65" s="54"/>
      <c r="O65" s="54"/>
      <c r="P65" s="54"/>
      <c r="Q65" s="54"/>
    </row>
    <row r="66" spans="14:17" x14ac:dyDescent="0.3">
      <c r="N66" s="54"/>
      <c r="O66" s="54"/>
      <c r="P66" s="54"/>
      <c r="Q66" s="54"/>
    </row>
    <row r="67" spans="14:17" x14ac:dyDescent="0.3">
      <c r="N67" s="54"/>
      <c r="O67" s="54"/>
      <c r="P67" s="54"/>
      <c r="Q67" s="54"/>
    </row>
    <row r="68" spans="14:17" x14ac:dyDescent="0.3">
      <c r="N68" s="54"/>
      <c r="O68" s="54"/>
      <c r="P68" s="54"/>
      <c r="Q68" s="54"/>
    </row>
    <row r="69" spans="14:17" x14ac:dyDescent="0.3">
      <c r="N69" s="54"/>
      <c r="O69" s="54"/>
      <c r="P69" s="54"/>
      <c r="Q69" s="54"/>
    </row>
    <row r="70" spans="14:17" x14ac:dyDescent="0.3">
      <c r="N70" s="54"/>
      <c r="O70" s="54"/>
      <c r="P70" s="54"/>
      <c r="Q70" s="54"/>
    </row>
    <row r="71" spans="14:17" x14ac:dyDescent="0.3">
      <c r="N71" s="54"/>
      <c r="O71" s="54"/>
      <c r="P71" s="54"/>
      <c r="Q71" s="54"/>
    </row>
    <row r="72" spans="14:17" x14ac:dyDescent="0.3">
      <c r="N72" s="54"/>
      <c r="O72" s="54"/>
      <c r="P72" s="54"/>
      <c r="Q72" s="54"/>
    </row>
    <row r="73" spans="14:17" x14ac:dyDescent="0.3">
      <c r="N73" s="54"/>
      <c r="O73" s="54"/>
      <c r="P73" s="54"/>
      <c r="Q73" s="54"/>
    </row>
    <row r="74" spans="14:17" x14ac:dyDescent="0.3">
      <c r="N74" s="54"/>
      <c r="O74" s="54"/>
      <c r="P74" s="54"/>
      <c r="Q74" s="54"/>
    </row>
    <row r="75" spans="14:17" x14ac:dyDescent="0.3">
      <c r="N75" s="54"/>
      <c r="O75" s="54"/>
      <c r="P75" s="54"/>
      <c r="Q75" s="54"/>
    </row>
    <row r="76" spans="14:17" x14ac:dyDescent="0.3">
      <c r="N76" s="54"/>
      <c r="O76" s="54"/>
      <c r="P76" s="54"/>
      <c r="Q76" s="54"/>
    </row>
    <row r="77" spans="14:17" x14ac:dyDescent="0.3">
      <c r="N77" s="54"/>
      <c r="O77" s="54"/>
      <c r="P77" s="54"/>
      <c r="Q77" s="54"/>
    </row>
    <row r="78" spans="14:17" ht="18" customHeight="1" x14ac:dyDescent="0.3">
      <c r="N78" s="54"/>
      <c r="O78" s="54"/>
      <c r="P78" s="54"/>
      <c r="Q78" s="54"/>
    </row>
    <row r="79" spans="14:17" ht="18" customHeight="1" x14ac:dyDescent="0.3">
      <c r="N79" s="54"/>
      <c r="O79" s="54"/>
      <c r="P79" s="54"/>
      <c r="Q79" s="54"/>
    </row>
    <row r="80" spans="14:17" ht="18" customHeight="1" x14ac:dyDescent="0.3">
      <c r="N80" s="54"/>
      <c r="O80" s="54"/>
      <c r="P80" s="54"/>
      <c r="Q80" s="54"/>
    </row>
    <row r="81" spans="14:17" ht="18" customHeight="1" x14ac:dyDescent="0.3">
      <c r="N81" s="54"/>
      <c r="O81" s="54"/>
      <c r="P81" s="54"/>
      <c r="Q81" s="54"/>
    </row>
    <row r="82" spans="14:17" x14ac:dyDescent="0.3">
      <c r="N82" s="54"/>
      <c r="O82" s="54"/>
      <c r="P82" s="54"/>
      <c r="Q82" s="54"/>
    </row>
    <row r="83" spans="14:17" x14ac:dyDescent="0.3">
      <c r="N83" s="54"/>
      <c r="O83" s="54"/>
      <c r="P83" s="54"/>
      <c r="Q83" s="54"/>
    </row>
    <row r="84" spans="14:17" ht="26.25" customHeight="1" x14ac:dyDescent="0.3">
      <c r="N84" s="54"/>
      <c r="O84" s="54"/>
      <c r="P84" s="54"/>
      <c r="Q84" s="54"/>
    </row>
    <row r="85" spans="14:17" ht="15" customHeight="1" x14ac:dyDescent="0.3">
      <c r="N85" s="54"/>
      <c r="O85" s="54"/>
      <c r="P85" s="54"/>
      <c r="Q85" s="54"/>
    </row>
    <row r="86" spans="14:17" ht="15" customHeight="1" x14ac:dyDescent="0.3">
      <c r="N86" s="54"/>
      <c r="O86" s="54"/>
      <c r="P86" s="54"/>
      <c r="Q86" s="54"/>
    </row>
    <row r="87" spans="14:17" x14ac:dyDescent="0.3">
      <c r="N87" s="54"/>
      <c r="O87" s="54"/>
      <c r="P87" s="54"/>
      <c r="Q87" s="54"/>
    </row>
    <row r="88" spans="14:17" ht="15" customHeight="1" x14ac:dyDescent="0.3">
      <c r="N88" s="54"/>
      <c r="O88" s="54"/>
      <c r="P88" s="54"/>
      <c r="Q88" s="54"/>
    </row>
    <row r="89" spans="14:17" ht="15" customHeight="1" x14ac:dyDescent="0.3">
      <c r="N89" s="54"/>
      <c r="O89" s="54"/>
      <c r="P89" s="54"/>
      <c r="Q89" s="54"/>
    </row>
    <row r="90" spans="14:17" x14ac:dyDescent="0.3">
      <c r="N90" s="54"/>
      <c r="O90" s="54"/>
      <c r="P90" s="54"/>
      <c r="Q90" s="54"/>
    </row>
    <row r="91" spans="14:17" x14ac:dyDescent="0.3">
      <c r="N91" s="54"/>
      <c r="O91" s="54"/>
      <c r="P91" s="54"/>
      <c r="Q91" s="54"/>
    </row>
    <row r="92" spans="14:17" x14ac:dyDescent="0.3">
      <c r="N92" s="54"/>
      <c r="O92" s="54"/>
      <c r="P92" s="54"/>
      <c r="Q92" s="54"/>
    </row>
    <row r="93" spans="14:17" x14ac:dyDescent="0.3">
      <c r="N93" s="54"/>
      <c r="O93" s="54"/>
      <c r="P93" s="54"/>
      <c r="Q93" s="54"/>
    </row>
    <row r="94" spans="14:17" x14ac:dyDescent="0.3">
      <c r="N94" s="54"/>
      <c r="O94" s="54"/>
      <c r="P94" s="54"/>
      <c r="Q94" s="54"/>
    </row>
    <row r="95" spans="14:17" x14ac:dyDescent="0.3">
      <c r="Q95" s="54"/>
    </row>
    <row r="96" spans="14:17" x14ac:dyDescent="0.3">
      <c r="Q96" s="54"/>
    </row>
    <row r="97" spans="17:17" x14ac:dyDescent="0.3">
      <c r="Q97" s="54"/>
    </row>
    <row r="98" spans="17:17" x14ac:dyDescent="0.3">
      <c r="Q98" s="54"/>
    </row>
    <row r="99" spans="17:17" ht="14.4" customHeight="1" x14ac:dyDescent="0.3">
      <c r="Q99" s="54"/>
    </row>
    <row r="100" spans="17:17" ht="14.4" customHeight="1" x14ac:dyDescent="0.3">
      <c r="Q100" s="54"/>
    </row>
    <row r="101" spans="17:17" x14ac:dyDescent="0.3">
      <c r="Q101" s="54"/>
    </row>
    <row r="102" spans="17:17" x14ac:dyDescent="0.3">
      <c r="Q102" s="54"/>
    </row>
    <row r="103" spans="17:17" ht="15" customHeight="1" x14ac:dyDescent="0.3">
      <c r="Q103" s="54"/>
    </row>
    <row r="104" spans="17:17" ht="15" customHeight="1" x14ac:dyDescent="0.3">
      <c r="Q104" s="54"/>
    </row>
    <row r="105" spans="17:17" ht="15" customHeight="1" x14ac:dyDescent="0.3">
      <c r="Q105" s="54"/>
    </row>
    <row r="106" spans="17:17" ht="15" customHeight="1" x14ac:dyDescent="0.3">
      <c r="Q106" s="54"/>
    </row>
    <row r="107" spans="17:17" ht="15" customHeight="1" x14ac:dyDescent="0.3">
      <c r="Q107" s="54"/>
    </row>
    <row r="108" spans="17:17" ht="15" customHeight="1" x14ac:dyDescent="0.3">
      <c r="Q108" s="54"/>
    </row>
    <row r="109" spans="17:17" ht="15" customHeight="1" x14ac:dyDescent="0.3">
      <c r="Q109" s="54"/>
    </row>
    <row r="110" spans="17:17" ht="15" customHeight="1" x14ac:dyDescent="0.3"/>
    <row r="111" spans="17:17" ht="15" customHeight="1" x14ac:dyDescent="0.3"/>
    <row r="112" spans="17:17" ht="15" customHeight="1" x14ac:dyDescent="0.3">
      <c r="Q112" s="54"/>
    </row>
    <row r="113" spans="14:17" ht="15" customHeight="1" x14ac:dyDescent="0.3">
      <c r="Q113" s="54"/>
    </row>
    <row r="114" spans="14:17" ht="15" customHeight="1" x14ac:dyDescent="0.3">
      <c r="Q114" s="54"/>
    </row>
    <row r="115" spans="14:17" ht="18.75" customHeight="1" x14ac:dyDescent="0.3">
      <c r="Q115" s="54"/>
    </row>
    <row r="116" spans="14:17" ht="15" customHeight="1" x14ac:dyDescent="0.3">
      <c r="Q116" s="54"/>
    </row>
    <row r="117" spans="14:17" ht="32.25" customHeight="1" x14ac:dyDescent="0.3">
      <c r="Q117" s="54"/>
    </row>
    <row r="118" spans="14:17" ht="15" customHeight="1" x14ac:dyDescent="0.3">
      <c r="Q118" s="54"/>
    </row>
    <row r="119" spans="14:17" ht="26.25" customHeight="1" x14ac:dyDescent="0.3">
      <c r="Q119" s="54"/>
    </row>
    <row r="120" spans="14:17" ht="33.75" customHeight="1" x14ac:dyDescent="0.3">
      <c r="Q120" s="54"/>
    </row>
    <row r="121" spans="14:17" ht="15" customHeight="1" x14ac:dyDescent="0.3">
      <c r="Q121" s="54"/>
    </row>
    <row r="122" spans="14:17" ht="15" customHeight="1" x14ac:dyDescent="0.3">
      <c r="Q122" s="54"/>
    </row>
    <row r="123" spans="14:17" ht="15" customHeight="1" x14ac:dyDescent="0.3">
      <c r="Q123" s="54"/>
    </row>
    <row r="124" spans="14:17" ht="15" customHeight="1" x14ac:dyDescent="0.3">
      <c r="Q124" s="54"/>
    </row>
    <row r="125" spans="14:17" ht="15" customHeight="1" x14ac:dyDescent="0.3">
      <c r="Q125" s="54"/>
    </row>
    <row r="126" spans="14:17" x14ac:dyDescent="0.3">
      <c r="Q126" s="54"/>
    </row>
    <row r="127" spans="14:17" x14ac:dyDescent="0.3">
      <c r="N127" s="54"/>
      <c r="O127" s="54"/>
      <c r="P127" s="54"/>
      <c r="Q127" s="54"/>
    </row>
    <row r="128" spans="14:17" x14ac:dyDescent="0.3">
      <c r="Q128" s="54"/>
    </row>
    <row r="129" spans="14:17" x14ac:dyDescent="0.3">
      <c r="Q129" s="54"/>
    </row>
    <row r="130" spans="14:17" ht="14.4" customHeight="1" x14ac:dyDescent="0.3">
      <c r="Q130" s="54"/>
    </row>
    <row r="131" spans="14:17" ht="14.4" customHeight="1" x14ac:dyDescent="0.3">
      <c r="Q131" s="54"/>
    </row>
    <row r="132" spans="14:17" x14ac:dyDescent="0.3">
      <c r="Q132" s="54"/>
    </row>
    <row r="133" spans="14:17" x14ac:dyDescent="0.3">
      <c r="Q133" s="54"/>
    </row>
    <row r="134" spans="14:17" ht="14.4" customHeight="1" x14ac:dyDescent="0.3">
      <c r="Q134" s="54"/>
    </row>
    <row r="135" spans="14:17" ht="14.4" customHeight="1" x14ac:dyDescent="0.3">
      <c r="Q135" s="54"/>
    </row>
    <row r="136" spans="14:17" ht="14.4" customHeight="1" x14ac:dyDescent="0.3">
      <c r="Q136" s="54"/>
    </row>
    <row r="137" spans="14:17" x14ac:dyDescent="0.3">
      <c r="Q137" s="54"/>
    </row>
    <row r="138" spans="14:17" x14ac:dyDescent="0.3">
      <c r="Q138" s="54"/>
    </row>
    <row r="139" spans="14:17" x14ac:dyDescent="0.3">
      <c r="Q139" s="54"/>
    </row>
    <row r="140" spans="14:17" x14ac:dyDescent="0.3">
      <c r="Q140" s="54"/>
    </row>
    <row r="141" spans="14:17" ht="14.4" customHeight="1" x14ac:dyDescent="0.3">
      <c r="Q141" s="54"/>
    </row>
    <row r="142" spans="14:17" ht="14.4" customHeight="1" x14ac:dyDescent="0.3">
      <c r="Q142" s="54"/>
    </row>
    <row r="143" spans="14:17" x14ac:dyDescent="0.3">
      <c r="Q143" s="54"/>
    </row>
    <row r="144" spans="14:17" x14ac:dyDescent="0.3">
      <c r="N144" s="54"/>
      <c r="O144" s="54"/>
      <c r="P144" s="54"/>
      <c r="Q144" s="54"/>
    </row>
    <row r="145" spans="14:17" x14ac:dyDescent="0.3">
      <c r="N145" s="54"/>
      <c r="O145" s="54"/>
      <c r="P145" s="54"/>
      <c r="Q145" s="54"/>
    </row>
  </sheetData>
  <mergeCells count="1">
    <mergeCell ref="Q6:Z7"/>
  </mergeCells>
  <pageMargins left="0.7" right="0.7" top="0.75" bottom="0.75" header="0.3" footer="0.3"/>
  <pageSetup scale="2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N6:AD145"/>
  <sheetViews>
    <sheetView zoomScale="60" zoomScaleNormal="60" workbookViewId="0">
      <selection activeCell="R29" sqref="R29"/>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6384" width="8.88671875" style="1"/>
  </cols>
  <sheetData>
    <row r="6" spans="18:28" x14ac:dyDescent="0.3">
      <c r="S6" s="83"/>
      <c r="T6" s="83"/>
      <c r="U6" s="83"/>
      <c r="V6" s="83"/>
      <c r="W6" s="83"/>
      <c r="X6" s="83"/>
      <c r="Y6" s="83"/>
      <c r="Z6" s="83"/>
      <c r="AA6" s="83"/>
      <c r="AB6" s="83"/>
    </row>
    <row r="7" spans="18:28" x14ac:dyDescent="0.3">
      <c r="S7" s="83"/>
      <c r="T7" s="83"/>
      <c r="U7" s="83"/>
      <c r="V7" s="83"/>
      <c r="W7" s="83"/>
      <c r="X7" s="83"/>
      <c r="Y7" s="83"/>
      <c r="Z7" s="83"/>
      <c r="AA7" s="83"/>
      <c r="AB7" s="83"/>
    </row>
    <row r="9" spans="18:28" x14ac:dyDescent="0.3">
      <c r="S9" s="84"/>
      <c r="T9" s="84"/>
      <c r="U9" s="84"/>
    </row>
    <row r="10" spans="18:28" x14ac:dyDescent="0.3">
      <c r="S10" s="84"/>
      <c r="T10" s="84"/>
      <c r="U10" s="84"/>
    </row>
    <row r="12" spans="18:28" ht="14.4" customHeight="1" x14ac:dyDescent="0.3"/>
    <row r="13" spans="18:28" ht="15" customHeight="1" x14ac:dyDescent="0.3"/>
    <row r="14" spans="18:28" ht="15" customHeight="1" x14ac:dyDescent="0.3"/>
    <row r="16" spans="18:28" ht="15" customHeight="1" x14ac:dyDescent="0.3">
      <c r="R16" s="86"/>
      <c r="S16" s="86"/>
    </row>
    <row r="17" spans="18:19" ht="15" customHeight="1" x14ac:dyDescent="0.3">
      <c r="R17" s="86"/>
      <c r="S17" s="86"/>
    </row>
    <row r="19" spans="18:19" ht="25.95" customHeight="1" x14ac:dyDescent="0.3">
      <c r="R19" s="57"/>
    </row>
    <row r="20" spans="18:19" ht="14.4" customHeight="1" x14ac:dyDescent="0.3">
      <c r="R20" s="86"/>
      <c r="S20" s="86"/>
    </row>
    <row r="21" spans="18:19" ht="14.4" customHeight="1" x14ac:dyDescent="0.3">
      <c r="R21" s="86"/>
      <c r="S21" s="86"/>
    </row>
    <row r="22" spans="18:19" ht="14.4" customHeight="1" x14ac:dyDescent="0.3"/>
    <row r="24" spans="18:19" ht="14.4" customHeight="1" x14ac:dyDescent="0.3">
      <c r="R24" s="87"/>
      <c r="S24" s="86"/>
    </row>
    <row r="25" spans="18:19" ht="14.4" customHeight="1" x14ac:dyDescent="0.3">
      <c r="R25" s="86"/>
      <c r="S25" s="86"/>
    </row>
    <row r="28" spans="18:19" ht="14.4" customHeight="1" x14ac:dyDescent="0.3"/>
    <row r="29" spans="18:19" ht="14.4" customHeight="1" x14ac:dyDescent="0.3"/>
    <row r="30" spans="18:19" ht="34.799999999999997" x14ac:dyDescent="0.3">
      <c r="R30" s="59"/>
      <c r="S30" s="59"/>
    </row>
    <row r="32" spans="18:19" ht="14.4" customHeight="1" x14ac:dyDescent="0.3">
      <c r="R32" s="88"/>
      <c r="S32" s="86"/>
    </row>
    <row r="33" spans="17:30" ht="14.4" customHeight="1" x14ac:dyDescent="0.3">
      <c r="R33" s="86"/>
      <c r="S33" s="86"/>
    </row>
    <row r="36" spans="17:30" ht="14.4" customHeight="1" x14ac:dyDescent="0.3">
      <c r="R36" s="85"/>
      <c r="S36" s="85"/>
    </row>
    <row r="37" spans="17:30" ht="14.4" customHeight="1" x14ac:dyDescent="0.3">
      <c r="R37" s="85"/>
      <c r="S37" s="85"/>
    </row>
    <row r="38" spans="17:30" x14ac:dyDescent="0.3">
      <c r="Z38" s="54"/>
      <c r="AA38" s="54"/>
      <c r="AB38" s="54"/>
      <c r="AC38" s="54"/>
      <c r="AD38" s="54"/>
    </row>
    <row r="39" spans="17:30" x14ac:dyDescent="0.3">
      <c r="R39" s="54"/>
      <c r="S39" s="54"/>
      <c r="Z39" s="54"/>
      <c r="AA39" s="54"/>
      <c r="AB39" s="54"/>
      <c r="AC39" s="54"/>
      <c r="AD39" s="54"/>
    </row>
    <row r="40" spans="17:30" x14ac:dyDescent="0.3">
      <c r="S40" s="54"/>
      <c r="Z40" s="54"/>
      <c r="AA40" s="54"/>
      <c r="AB40" s="54"/>
      <c r="AC40" s="54"/>
      <c r="AD40" s="54"/>
    </row>
    <row r="41" spans="17:30" x14ac:dyDescent="0.3">
      <c r="S41" s="54"/>
      <c r="Z41" s="54"/>
      <c r="AA41" s="54"/>
      <c r="AB41" s="54"/>
      <c r="AC41" s="54"/>
      <c r="AD41" s="54"/>
    </row>
    <row r="42" spans="17:30" x14ac:dyDescent="0.3">
      <c r="S42" s="54"/>
      <c r="Z42" s="54"/>
      <c r="AA42" s="54"/>
      <c r="AB42" s="54"/>
      <c r="AC42" s="54"/>
      <c r="AD42" s="54"/>
    </row>
    <row r="43" spans="17:30" ht="14.4" customHeight="1" x14ac:dyDescent="0.3">
      <c r="S43" s="54"/>
      <c r="AC43" s="54"/>
      <c r="AD43" s="54"/>
    </row>
    <row r="44" spans="17:30" ht="14.4" customHeight="1" x14ac:dyDescent="0.3">
      <c r="S44" s="54"/>
      <c r="AC44" s="54"/>
      <c r="AD44" s="54"/>
    </row>
    <row r="45" spans="17:30" ht="15" customHeight="1" x14ac:dyDescent="0.3">
      <c r="S45" s="54"/>
      <c r="Z45" s="54"/>
    </row>
    <row r="46" spans="17:30" ht="15" customHeight="1" x14ac:dyDescent="0.3">
      <c r="Q46" s="54"/>
      <c r="R46" s="54"/>
      <c r="S46" s="54"/>
      <c r="Z46" s="54"/>
    </row>
    <row r="47" spans="17:30" ht="15" customHeight="1" x14ac:dyDescent="0.3">
      <c r="Q47" s="54"/>
      <c r="R47" s="54"/>
      <c r="S47" s="54"/>
      <c r="AB47" s="54"/>
      <c r="AC47" s="54"/>
      <c r="AD47" s="54"/>
    </row>
    <row r="48" spans="17:30" ht="15" customHeight="1" x14ac:dyDescent="0.3">
      <c r="Q48" s="54"/>
      <c r="R48" s="54"/>
      <c r="S48" s="54"/>
      <c r="AD48" s="54"/>
    </row>
    <row r="49" spans="14:30" ht="14.4" customHeight="1" x14ac:dyDescent="0.3">
      <c r="N49" s="54"/>
      <c r="O49" s="54"/>
      <c r="P49" s="54"/>
      <c r="Q49" s="54"/>
      <c r="R49" s="54"/>
      <c r="S49" s="54"/>
      <c r="AD49" s="54"/>
    </row>
    <row r="50" spans="14:30" ht="14.4" customHeight="1" x14ac:dyDescent="0.3">
      <c r="N50" s="54"/>
      <c r="O50" s="54"/>
      <c r="P50" s="54"/>
      <c r="Q50" s="54"/>
      <c r="R50" s="54"/>
      <c r="S50" s="54"/>
      <c r="Z50" s="54"/>
      <c r="AA50" s="54"/>
      <c r="AB50" s="54"/>
      <c r="AC50" s="54"/>
      <c r="AD50" s="54"/>
    </row>
    <row r="51" spans="14:30" x14ac:dyDescent="0.3">
      <c r="N51" s="54"/>
      <c r="O51" s="54"/>
      <c r="P51" s="54"/>
      <c r="Q51" s="54"/>
      <c r="R51" s="54"/>
      <c r="S51" s="54"/>
      <c r="Z51" s="54"/>
      <c r="AA51" s="54"/>
      <c r="AB51" s="54"/>
      <c r="AC51" s="54"/>
      <c r="AD51" s="54"/>
    </row>
    <row r="52" spans="14:30" ht="27.6" customHeight="1" x14ac:dyDescent="4.1500000000000004">
      <c r="N52" s="54"/>
      <c r="O52" s="54"/>
      <c r="P52" s="54"/>
      <c r="Q52" s="54"/>
      <c r="R52" s="54"/>
      <c r="S52" s="54"/>
      <c r="Z52" s="60" t="s">
        <v>40</v>
      </c>
      <c r="AA52" s="54"/>
      <c r="AB52" s="54"/>
      <c r="AC52" s="54"/>
      <c r="AD52" s="54"/>
    </row>
    <row r="53" spans="14:30" x14ac:dyDescent="0.3">
      <c r="N53" s="54"/>
      <c r="O53" s="54"/>
      <c r="P53" s="54"/>
      <c r="Q53" s="54"/>
      <c r="R53" s="54"/>
      <c r="S53" s="54"/>
      <c r="Z53" s="54"/>
      <c r="AA53" s="54"/>
      <c r="AB53" s="54"/>
      <c r="AC53" s="54"/>
      <c r="AD53" s="54"/>
    </row>
    <row r="54" spans="14:30" x14ac:dyDescent="0.3">
      <c r="N54" s="54"/>
      <c r="O54" s="54"/>
      <c r="P54" s="54"/>
      <c r="Q54" s="54"/>
      <c r="R54" s="54"/>
      <c r="S54" s="54"/>
      <c r="Z54" s="54"/>
      <c r="AA54" s="54"/>
      <c r="AB54" s="54"/>
      <c r="AC54" s="54"/>
      <c r="AD54" s="54"/>
    </row>
    <row r="55" spans="14:30" x14ac:dyDescent="0.3">
      <c r="N55" s="54"/>
      <c r="O55" s="54"/>
      <c r="P55" s="54"/>
      <c r="Q55" s="54"/>
      <c r="R55" s="54"/>
      <c r="S55" s="54"/>
      <c r="Z55" s="54"/>
      <c r="AA55" s="54"/>
      <c r="AB55" s="54"/>
      <c r="AC55" s="54"/>
      <c r="AD55" s="54"/>
    </row>
    <row r="56" spans="14:30" x14ac:dyDescent="0.3">
      <c r="N56" s="54"/>
      <c r="O56" s="54"/>
      <c r="P56" s="54"/>
      <c r="Q56" s="54"/>
      <c r="R56" s="54"/>
      <c r="S56" s="54"/>
      <c r="Z56" s="54"/>
      <c r="AA56" s="54"/>
      <c r="AB56" s="54"/>
      <c r="AC56" s="54"/>
      <c r="AD56" s="54"/>
    </row>
    <row r="57" spans="14:30" ht="14.4" customHeight="1" x14ac:dyDescent="0.3">
      <c r="N57" s="54"/>
      <c r="O57" s="54"/>
      <c r="P57" s="54"/>
      <c r="Q57" s="54"/>
      <c r="R57" s="54"/>
      <c r="S57" s="54"/>
      <c r="Z57" s="54"/>
      <c r="AA57" s="54"/>
      <c r="AB57" s="54"/>
      <c r="AC57" s="54"/>
      <c r="AD57" s="54"/>
    </row>
    <row r="58" spans="14:30" ht="14.4" customHeight="1" x14ac:dyDescent="0.3">
      <c r="N58" s="54"/>
      <c r="O58" s="54"/>
      <c r="P58" s="54"/>
      <c r="Q58" s="54"/>
      <c r="R58" s="54"/>
      <c r="S58" s="54"/>
      <c r="Z58" s="54"/>
      <c r="AA58" s="54"/>
      <c r="AB58" s="54"/>
      <c r="AC58" s="54"/>
      <c r="AD58" s="54"/>
    </row>
    <row r="59" spans="14:30" x14ac:dyDescent="0.3">
      <c r="N59" s="54"/>
      <c r="O59" s="54"/>
      <c r="P59" s="54"/>
      <c r="Q59" s="54"/>
      <c r="R59" s="54"/>
      <c r="S59" s="54"/>
      <c r="Z59" s="54"/>
      <c r="AA59" s="54"/>
      <c r="AB59" s="54"/>
      <c r="AC59" s="54"/>
      <c r="AD59" s="54"/>
    </row>
    <row r="60" spans="14:30" x14ac:dyDescent="0.3">
      <c r="N60" s="54"/>
      <c r="O60" s="54"/>
      <c r="P60" s="54"/>
      <c r="Q60" s="54"/>
      <c r="R60" s="54"/>
      <c r="S60" s="54"/>
      <c r="Z60" s="54"/>
      <c r="AA60" s="54"/>
      <c r="AB60" s="54"/>
      <c r="AC60" s="54"/>
      <c r="AD60" s="54"/>
    </row>
    <row r="61" spans="14:30" x14ac:dyDescent="0.3">
      <c r="N61" s="54"/>
      <c r="O61" s="54"/>
      <c r="P61" s="54"/>
      <c r="Q61" s="54"/>
      <c r="R61" s="54"/>
      <c r="S61" s="54"/>
    </row>
    <row r="62" spans="14:30" x14ac:dyDescent="0.3">
      <c r="N62" s="54"/>
      <c r="O62" s="54"/>
      <c r="P62" s="54"/>
      <c r="Q62" s="54"/>
      <c r="R62" s="54"/>
      <c r="S62" s="54"/>
    </row>
    <row r="63" spans="14:30" x14ac:dyDescent="0.3">
      <c r="N63" s="54"/>
      <c r="O63" s="54"/>
      <c r="P63" s="54"/>
      <c r="Q63" s="54"/>
      <c r="R63" s="54"/>
      <c r="S63" s="54"/>
    </row>
    <row r="64" spans="14:30" x14ac:dyDescent="0.3">
      <c r="N64" s="54"/>
      <c r="O64" s="54"/>
      <c r="P64" s="54"/>
      <c r="Q64" s="54"/>
      <c r="R64" s="54"/>
      <c r="S64" s="54"/>
    </row>
    <row r="65" spans="14:19" x14ac:dyDescent="0.3">
      <c r="N65" s="54"/>
      <c r="O65" s="54"/>
      <c r="P65" s="54"/>
      <c r="Q65" s="54"/>
      <c r="R65"/>
      <c r="S65" s="54"/>
    </row>
    <row r="66" spans="14:19" x14ac:dyDescent="0.3">
      <c r="N66" s="54"/>
      <c r="O66" s="54"/>
      <c r="P66" s="54"/>
      <c r="Q66" s="54"/>
      <c r="R66" s="54"/>
      <c r="S66" s="54"/>
    </row>
    <row r="67" spans="14:19" x14ac:dyDescent="0.3">
      <c r="N67" s="54"/>
      <c r="O67" s="54"/>
      <c r="P67" s="54"/>
      <c r="Q67" s="54"/>
      <c r="R67" s="54"/>
      <c r="S67" s="54"/>
    </row>
    <row r="68" spans="14:19" x14ac:dyDescent="0.3">
      <c r="N68" s="54"/>
      <c r="O68" s="54"/>
      <c r="P68" s="54"/>
      <c r="Q68" s="54"/>
      <c r="R68" s="54"/>
      <c r="S68" s="54"/>
    </row>
    <row r="69" spans="14:19" x14ac:dyDescent="0.3">
      <c r="N69" s="54"/>
      <c r="O69" s="54"/>
      <c r="P69" s="54"/>
      <c r="Q69" s="54"/>
      <c r="R69" s="54"/>
      <c r="S69" s="54"/>
    </row>
    <row r="70" spans="14:19" x14ac:dyDescent="0.3">
      <c r="N70" s="54"/>
      <c r="O70" s="54"/>
      <c r="P70" s="54"/>
      <c r="Q70" s="54"/>
      <c r="R70" s="54"/>
      <c r="S70" s="54"/>
    </row>
    <row r="71" spans="14:19" x14ac:dyDescent="0.3">
      <c r="N71" s="54"/>
      <c r="O71" s="54"/>
      <c r="P71" s="54"/>
      <c r="Q71" s="54"/>
      <c r="R71" s="54"/>
      <c r="S71" s="54"/>
    </row>
    <row r="72" spans="14:19" x14ac:dyDescent="0.3">
      <c r="N72" s="54"/>
      <c r="O72" s="54"/>
      <c r="P72" s="54"/>
      <c r="Q72" s="54"/>
      <c r="R72" s="54"/>
      <c r="S72" s="54"/>
    </row>
    <row r="73" spans="14:19" x14ac:dyDescent="0.3">
      <c r="N73" s="54"/>
      <c r="O73" s="54"/>
      <c r="P73" s="54"/>
      <c r="Q73" s="54"/>
      <c r="R73" s="54"/>
      <c r="S73" s="54"/>
    </row>
    <row r="74" spans="14:19" x14ac:dyDescent="0.3">
      <c r="N74" s="54"/>
      <c r="O74" s="54"/>
      <c r="P74" s="54"/>
      <c r="Q74" s="54"/>
      <c r="R74" s="54"/>
      <c r="S74" s="54"/>
    </row>
    <row r="75" spans="14:19" x14ac:dyDescent="0.3">
      <c r="N75" s="54"/>
      <c r="O75" s="54"/>
      <c r="P75" s="54"/>
      <c r="Q75" s="54"/>
      <c r="R75" s="54"/>
      <c r="S75" s="54"/>
    </row>
    <row r="76" spans="14:19" x14ac:dyDescent="0.3">
      <c r="N76" s="54"/>
      <c r="O76" s="54"/>
      <c r="P76" s="54"/>
      <c r="Q76" s="54"/>
      <c r="R76" s="54"/>
      <c r="S76" s="54"/>
    </row>
    <row r="77" spans="14:19" x14ac:dyDescent="0.3">
      <c r="N77" s="54"/>
      <c r="O77" s="54"/>
      <c r="P77" s="54"/>
      <c r="Q77" s="54"/>
      <c r="R77" s="54"/>
      <c r="S77" s="54"/>
    </row>
    <row r="78" spans="14:19" ht="18" customHeight="1" x14ac:dyDescent="0.3">
      <c r="N78" s="54"/>
      <c r="O78" s="54"/>
      <c r="P78" s="54"/>
      <c r="Q78" s="54"/>
      <c r="R78" s="54"/>
      <c r="S78" s="54"/>
    </row>
    <row r="79" spans="14:19" ht="18" customHeight="1" x14ac:dyDescent="0.3">
      <c r="N79" s="54"/>
      <c r="O79" s="54"/>
      <c r="P79" s="54"/>
      <c r="Q79" s="54"/>
      <c r="R79" s="54"/>
      <c r="S79" s="54"/>
    </row>
    <row r="80" spans="14:19" ht="18" customHeight="1" x14ac:dyDescent="0.3">
      <c r="N80" s="54"/>
      <c r="O80" s="54"/>
      <c r="P80" s="54"/>
      <c r="Q80" s="54"/>
      <c r="R80" s="54"/>
      <c r="S80" s="54"/>
    </row>
    <row r="81" spans="14:19" ht="18" customHeight="1" x14ac:dyDescent="0.3">
      <c r="N81" s="54"/>
      <c r="O81" s="54"/>
      <c r="P81" s="54"/>
      <c r="Q81" s="54"/>
      <c r="R81" s="54"/>
      <c r="S81" s="54"/>
    </row>
    <row r="82" spans="14:19" x14ac:dyDescent="0.3">
      <c r="N82" s="54"/>
      <c r="O82" s="54"/>
      <c r="P82" s="54"/>
      <c r="Q82" s="54"/>
      <c r="R82" s="54"/>
      <c r="S82" s="54"/>
    </row>
    <row r="83" spans="14:19" x14ac:dyDescent="0.3">
      <c r="N83" s="54"/>
      <c r="O83" s="54"/>
      <c r="P83" s="54"/>
      <c r="Q83" s="54"/>
      <c r="R83" s="54"/>
      <c r="S83" s="54"/>
    </row>
    <row r="84" spans="14:19" ht="26.25" customHeight="1" x14ac:dyDescent="0.3">
      <c r="N84" s="54"/>
      <c r="O84" s="54"/>
      <c r="P84" s="54"/>
      <c r="Q84" s="54"/>
      <c r="R84" s="54"/>
      <c r="S84" s="54"/>
    </row>
    <row r="85" spans="14:19" ht="15" customHeight="1" x14ac:dyDescent="0.3">
      <c r="N85" s="54"/>
      <c r="O85" s="54"/>
      <c r="P85" s="54"/>
      <c r="Q85" s="54"/>
      <c r="R85" s="54"/>
      <c r="S85" s="54"/>
    </row>
    <row r="86" spans="14:19" ht="15" customHeight="1" x14ac:dyDescent="0.3">
      <c r="N86" s="54"/>
      <c r="O86" s="54"/>
      <c r="P86" s="54"/>
      <c r="Q86" s="54"/>
      <c r="R86" s="54"/>
      <c r="S86" s="54"/>
    </row>
    <row r="87" spans="14:19" x14ac:dyDescent="0.3">
      <c r="N87" s="54"/>
      <c r="O87" s="54"/>
      <c r="P87" s="54"/>
      <c r="Q87" s="54"/>
      <c r="R87" s="54"/>
      <c r="S87" s="54"/>
    </row>
    <row r="88" spans="14:19" ht="15" customHeight="1" x14ac:dyDescent="0.3">
      <c r="N88" s="54"/>
      <c r="O88" s="54"/>
      <c r="P88" s="54"/>
      <c r="Q88" s="54"/>
      <c r="R88" s="54"/>
      <c r="S88" s="54"/>
    </row>
    <row r="89" spans="14:19" ht="15" customHeight="1" x14ac:dyDescent="0.3">
      <c r="N89" s="54"/>
      <c r="O89" s="54"/>
      <c r="P89" s="54"/>
      <c r="Q89" s="54"/>
      <c r="R89" s="54"/>
      <c r="S89" s="54"/>
    </row>
    <row r="90" spans="14:19" x14ac:dyDescent="0.3">
      <c r="N90" s="54"/>
      <c r="O90" s="54"/>
      <c r="P90" s="54"/>
      <c r="Q90" s="54"/>
      <c r="R90" s="54"/>
      <c r="S90" s="54"/>
    </row>
    <row r="91" spans="14:19" x14ac:dyDescent="0.3">
      <c r="N91" s="54"/>
      <c r="O91" s="54"/>
      <c r="P91" s="54"/>
      <c r="Q91" s="54"/>
      <c r="R91" s="54"/>
      <c r="S91" s="54"/>
    </row>
    <row r="92" spans="14:19" x14ac:dyDescent="0.3">
      <c r="N92" s="54"/>
      <c r="O92" s="54"/>
      <c r="P92" s="54"/>
      <c r="Q92" s="54"/>
      <c r="R92" s="54"/>
      <c r="S92" s="54"/>
    </row>
    <row r="93" spans="14:19" x14ac:dyDescent="0.3">
      <c r="N93" s="54"/>
      <c r="O93" s="54"/>
      <c r="P93" s="54"/>
      <c r="Q93" s="54"/>
      <c r="R93" s="54"/>
      <c r="S93" s="54"/>
    </row>
    <row r="94" spans="14:19" x14ac:dyDescent="0.3">
      <c r="N94" s="54"/>
      <c r="O94" s="54"/>
      <c r="P94" s="54"/>
      <c r="Q94" s="54"/>
      <c r="R94" s="54"/>
      <c r="S94" s="54"/>
    </row>
    <row r="95" spans="14:19" x14ac:dyDescent="0.3">
      <c r="R95"/>
      <c r="S95" s="54"/>
    </row>
    <row r="96" spans="14:19" x14ac:dyDescent="0.3">
      <c r="R96" s="54"/>
      <c r="S96" s="54"/>
    </row>
    <row r="97" spans="18:19" x14ac:dyDescent="0.3">
      <c r="R97" s="54"/>
      <c r="S97" s="54"/>
    </row>
    <row r="98" spans="18:19" x14ac:dyDescent="0.3">
      <c r="R98" s="54"/>
      <c r="S98" s="54"/>
    </row>
    <row r="99" spans="18:19" ht="14.4" customHeight="1" x14ac:dyDescent="0.3">
      <c r="R99" s="54"/>
      <c r="S99" s="54"/>
    </row>
    <row r="100" spans="18:19" ht="14.4" customHeight="1" x14ac:dyDescent="0.3">
      <c r="R100" s="54"/>
      <c r="S100" s="54"/>
    </row>
    <row r="101" spans="18:19" x14ac:dyDescent="0.3">
      <c r="R101" s="54"/>
      <c r="S101" s="54"/>
    </row>
    <row r="102" spans="18:19" x14ac:dyDescent="0.3">
      <c r="R102" s="54"/>
      <c r="S102" s="54"/>
    </row>
    <row r="103" spans="18:19" ht="15" customHeight="1" x14ac:dyDescent="0.3">
      <c r="R103" s="54"/>
      <c r="S103" s="54"/>
    </row>
    <row r="104" spans="18:19" ht="15" customHeight="1" x14ac:dyDescent="0.3">
      <c r="R104" s="54"/>
      <c r="S104" s="54"/>
    </row>
    <row r="105" spans="18:19" ht="15" customHeight="1" x14ac:dyDescent="0.3">
      <c r="R105" s="54"/>
      <c r="S105" s="54"/>
    </row>
    <row r="106" spans="18:19" ht="15" customHeight="1" x14ac:dyDescent="0.3">
      <c r="R106" s="54"/>
      <c r="S106" s="54"/>
    </row>
    <row r="107" spans="18:19" ht="15" customHeight="1" x14ac:dyDescent="0.3">
      <c r="R107" s="54"/>
      <c r="S107" s="54"/>
    </row>
    <row r="108" spans="18:19" ht="15" customHeight="1" x14ac:dyDescent="0.3">
      <c r="R108" s="54"/>
      <c r="S108" s="54"/>
    </row>
    <row r="109" spans="18:19" ht="15" customHeight="1" x14ac:dyDescent="0.3">
      <c r="R109" s="54"/>
      <c r="S109" s="54"/>
    </row>
    <row r="110" spans="18:19" ht="15" customHeight="1" x14ac:dyDescent="0.3"/>
    <row r="111" spans="18:19" ht="15" customHeight="1" x14ac:dyDescent="0.3"/>
    <row r="112" spans="18:19" ht="15" customHeight="1" x14ac:dyDescent="0.3">
      <c r="R112" s="54"/>
      <c r="S112" s="54"/>
    </row>
    <row r="113" spans="14:19" ht="15" customHeight="1" x14ac:dyDescent="0.3">
      <c r="S113" s="54"/>
    </row>
    <row r="114" spans="14:19" ht="15" customHeight="1" x14ac:dyDescent="0.3">
      <c r="S114" s="54"/>
    </row>
    <row r="115" spans="14:19" ht="18.75" customHeight="1" x14ac:dyDescent="0.3">
      <c r="R115" s="54"/>
      <c r="S115" s="54"/>
    </row>
    <row r="116" spans="14:19" ht="15" customHeight="1" x14ac:dyDescent="0.3">
      <c r="R116" s="54"/>
      <c r="S116" s="54"/>
    </row>
    <row r="117" spans="14:19" ht="32.25" customHeight="1" x14ac:dyDescent="0.3">
      <c r="R117"/>
      <c r="S117" s="54"/>
    </row>
    <row r="118" spans="14:19" ht="15" customHeight="1" x14ac:dyDescent="0.3">
      <c r="R118" s="54"/>
      <c r="S118" s="54"/>
    </row>
    <row r="119" spans="14:19" ht="26.25" customHeight="1" x14ac:dyDescent="0.3">
      <c r="R119" s="54"/>
      <c r="S119" s="54"/>
    </row>
    <row r="120" spans="14:19" ht="33.75" customHeight="1" x14ac:dyDescent="0.3">
      <c r="R120" s="54"/>
      <c r="S120" s="54"/>
    </row>
    <row r="121" spans="14:19" ht="15" customHeight="1" x14ac:dyDescent="0.3">
      <c r="R121" s="54"/>
      <c r="S121" s="54"/>
    </row>
    <row r="122" spans="14:19" ht="15" customHeight="1" x14ac:dyDescent="0.3">
      <c r="R122" s="54"/>
      <c r="S122" s="54"/>
    </row>
    <row r="123" spans="14:19" ht="15" customHeight="1" x14ac:dyDescent="0.3">
      <c r="R123" s="54"/>
      <c r="S123" s="54"/>
    </row>
    <row r="124" spans="14:19" ht="15" customHeight="1" x14ac:dyDescent="0.3">
      <c r="R124" s="54"/>
      <c r="S124" s="54"/>
    </row>
    <row r="125" spans="14:19" ht="15" customHeight="1" x14ac:dyDescent="0.3">
      <c r="R125" s="54"/>
      <c r="S125" s="54"/>
    </row>
    <row r="126" spans="14:19" x14ac:dyDescent="0.3">
      <c r="R126" s="54"/>
      <c r="S126" s="54"/>
    </row>
    <row r="127" spans="14:19" x14ac:dyDescent="0.3">
      <c r="N127" s="54"/>
      <c r="O127" s="54"/>
      <c r="P127" s="54"/>
      <c r="Q127" s="54"/>
      <c r="R127" s="54"/>
      <c r="S127" s="54"/>
    </row>
    <row r="128" spans="14:19" x14ac:dyDescent="0.3">
      <c r="S128" s="54"/>
    </row>
    <row r="129" spans="14:19" x14ac:dyDescent="0.3">
      <c r="S129" s="54"/>
    </row>
    <row r="130" spans="14:19" ht="14.4" customHeight="1" x14ac:dyDescent="0.3">
      <c r="S130" s="54"/>
    </row>
    <row r="131" spans="14:19" ht="14.4" customHeight="1" x14ac:dyDescent="0.3">
      <c r="S131" s="54"/>
    </row>
    <row r="132" spans="14:19" x14ac:dyDescent="0.3">
      <c r="S132" s="54"/>
    </row>
    <row r="133" spans="14:19" x14ac:dyDescent="0.3">
      <c r="S133" s="54"/>
    </row>
    <row r="134" spans="14:19" ht="14.4" customHeight="1" x14ac:dyDescent="0.3">
      <c r="S134" s="54"/>
    </row>
    <row r="135" spans="14:19" ht="14.4" customHeight="1" x14ac:dyDescent="0.3">
      <c r="S135" s="54"/>
    </row>
    <row r="136" spans="14:19" ht="14.4" customHeight="1" x14ac:dyDescent="0.3">
      <c r="S136" s="54"/>
    </row>
    <row r="137" spans="14:19" x14ac:dyDescent="0.3">
      <c r="S137" s="54"/>
    </row>
    <row r="138" spans="14:19" x14ac:dyDescent="0.3">
      <c r="S138" s="54"/>
    </row>
    <row r="139" spans="14:19" x14ac:dyDescent="0.3">
      <c r="S139" s="54"/>
    </row>
    <row r="140" spans="14:19" x14ac:dyDescent="0.3">
      <c r="S140" s="54"/>
    </row>
    <row r="141" spans="14:19" ht="14.4" customHeight="1" x14ac:dyDescent="0.3">
      <c r="S141" s="54"/>
    </row>
    <row r="142" spans="14:19" ht="14.4" customHeight="1" x14ac:dyDescent="0.3">
      <c r="S142" s="54"/>
    </row>
    <row r="143" spans="14:19" x14ac:dyDescent="0.3">
      <c r="S143" s="54"/>
    </row>
    <row r="144" spans="14:19" x14ac:dyDescent="0.3">
      <c r="N144" s="54"/>
      <c r="O144" s="54"/>
      <c r="P144" s="54"/>
      <c r="Q144" s="54"/>
      <c r="R144" s="54"/>
      <c r="S144" s="54"/>
    </row>
    <row r="145" spans="14:19" x14ac:dyDescent="0.3">
      <c r="N145" s="54"/>
      <c r="O145" s="54"/>
      <c r="P145" s="54"/>
      <c r="Q145" s="54"/>
      <c r="R145"/>
      <c r="S145" s="54"/>
    </row>
  </sheetData>
  <mergeCells count="7">
    <mergeCell ref="R36:S37"/>
    <mergeCell ref="R20:S21"/>
    <mergeCell ref="R24:S25"/>
    <mergeCell ref="S6:AB7"/>
    <mergeCell ref="S9:U10"/>
    <mergeCell ref="R16:S17"/>
    <mergeCell ref="R32:S33"/>
  </mergeCells>
  <pageMargins left="0.7" right="0.7" top="0.75" bottom="0.75" header="0.3" footer="0.3"/>
  <pageSetup scale="2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N6:AE145"/>
  <sheetViews>
    <sheetView zoomScale="70" zoomScaleNormal="70" workbookViewId="0">
      <selection activeCell="F30" sqref="F30"/>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5" width="8.88671875" style="1"/>
    <col min="16" max="16" width="13.44140625" style="1" customWidth="1"/>
    <col min="17" max="17" width="14.88671875" style="1" customWidth="1"/>
    <col min="18" max="18" width="12.6640625" style="1" customWidth="1"/>
    <col min="19" max="16384" width="8.88671875" style="1"/>
  </cols>
  <sheetData>
    <row r="6" spans="16:27" x14ac:dyDescent="0.3">
      <c r="R6" s="83"/>
      <c r="S6" s="83"/>
      <c r="T6" s="83"/>
      <c r="U6" s="83"/>
      <c r="V6" s="83"/>
      <c r="W6" s="83"/>
      <c r="X6" s="83"/>
      <c r="Y6" s="83"/>
      <c r="Z6" s="83"/>
      <c r="AA6" s="83"/>
    </row>
    <row r="7" spans="16:27" x14ac:dyDescent="0.3">
      <c r="R7" s="83"/>
      <c r="S7" s="83"/>
      <c r="T7" s="83"/>
      <c r="U7" s="83"/>
      <c r="V7" s="83"/>
      <c r="W7" s="83"/>
      <c r="X7" s="83"/>
      <c r="Y7" s="83"/>
      <c r="Z7" s="83"/>
      <c r="AA7" s="83"/>
    </row>
    <row r="9" spans="16:27" x14ac:dyDescent="0.3">
      <c r="R9" s="84"/>
      <c r="S9" s="84"/>
      <c r="T9" s="84"/>
    </row>
    <row r="10" spans="16:27" x14ac:dyDescent="0.3">
      <c r="R10" s="84"/>
      <c r="S10" s="84"/>
      <c r="T10" s="84"/>
    </row>
    <row r="12" spans="16:27" ht="14.4" customHeight="1" x14ac:dyDescent="0.3"/>
    <row r="13" spans="16:27" ht="15" customHeight="1" x14ac:dyDescent="0.3"/>
    <row r="14" spans="16:27" ht="15" customHeight="1" x14ac:dyDescent="0.3"/>
    <row r="15" spans="16:27" ht="24" x14ac:dyDescent="0.3">
      <c r="P15" s="67" t="s">
        <v>49</v>
      </c>
      <c r="Q15" s="67" t="s">
        <v>50</v>
      </c>
    </row>
    <row r="16" spans="16:27" ht="27" customHeight="1" x14ac:dyDescent="0.3">
      <c r="P16" s="67">
        <v>1</v>
      </c>
      <c r="Q16" s="67">
        <v>234</v>
      </c>
    </row>
    <row r="17" spans="16:31" ht="25.5" customHeight="1" x14ac:dyDescent="0.3">
      <c r="P17" s="67">
        <v>2</v>
      </c>
      <c r="Q17" s="67">
        <v>287</v>
      </c>
    </row>
    <row r="18" spans="16:31" ht="24" x14ac:dyDescent="0.3">
      <c r="P18" s="67">
        <v>3</v>
      </c>
      <c r="Q18" s="67">
        <v>255</v>
      </c>
    </row>
    <row r="19" spans="16:31" ht="29.25" customHeight="1" x14ac:dyDescent="0.3">
      <c r="P19" s="67">
        <v>4</v>
      </c>
      <c r="Q19" s="67">
        <v>310</v>
      </c>
      <c r="AE19" s="89"/>
    </row>
    <row r="20" spans="16:31" ht="27" customHeight="1" x14ac:dyDescent="0.3">
      <c r="P20" s="67">
        <v>5</v>
      </c>
      <c r="Q20" s="67">
        <v>298</v>
      </c>
      <c r="AE20" s="89"/>
    </row>
    <row r="21" spans="16:31" ht="30.75" customHeight="1" x14ac:dyDescent="0.3">
      <c r="P21" s="67">
        <v>6</v>
      </c>
      <c r="Q21" s="67">
        <v>250</v>
      </c>
      <c r="AE21" s="89"/>
    </row>
    <row r="22" spans="16:31" ht="30" customHeight="1" x14ac:dyDescent="0.3">
      <c r="P22" s="67">
        <v>7</v>
      </c>
      <c r="Q22" s="67">
        <v>456</v>
      </c>
      <c r="AE22" s="89"/>
    </row>
    <row r="23" spans="16:31" ht="24" x14ac:dyDescent="0.3">
      <c r="P23" s="67">
        <v>8</v>
      </c>
      <c r="Q23" s="67">
        <v>412</v>
      </c>
    </row>
    <row r="24" spans="16:31" ht="26.25" customHeight="1" x14ac:dyDescent="0.3">
      <c r="P24" s="67">
        <v>9</v>
      </c>
      <c r="Q24" s="67">
        <v>525</v>
      </c>
    </row>
    <row r="25" spans="16:31" ht="28.5" customHeight="1" x14ac:dyDescent="0.3">
      <c r="P25" s="67">
        <v>10</v>
      </c>
      <c r="Q25" s="67">
        <v>436</v>
      </c>
    </row>
    <row r="26" spans="16:31" ht="24" x14ac:dyDescent="0.3">
      <c r="P26" s="67">
        <v>11</v>
      </c>
      <c r="Q26" s="67"/>
    </row>
    <row r="28" spans="16:31" ht="14.4" customHeight="1" x14ac:dyDescent="0.3"/>
    <row r="29" spans="16:31" ht="14.4" customHeight="1" x14ac:dyDescent="0.3"/>
    <row r="32" spans="16:31" ht="14.4" customHeight="1" x14ac:dyDescent="0.3"/>
    <row r="33" spans="15:28" ht="14.4" customHeight="1" x14ac:dyDescent="0.3"/>
    <row r="36" spans="15:28" ht="14.4" customHeight="1" x14ac:dyDescent="0.3"/>
    <row r="37" spans="15:28" ht="14.4" customHeight="1" x14ac:dyDescent="0.3"/>
    <row r="38" spans="15:28" x14ac:dyDescent="0.3">
      <c r="X38" s="54"/>
      <c r="Y38" s="54"/>
      <c r="Z38" s="54"/>
      <c r="AA38" s="54"/>
      <c r="AB38" s="54"/>
    </row>
    <row r="39" spans="15:28" x14ac:dyDescent="0.3">
      <c r="X39" s="54"/>
      <c r="Y39" s="54"/>
      <c r="Z39" s="54"/>
      <c r="AA39" s="54"/>
      <c r="AB39" s="54"/>
    </row>
    <row r="40" spans="15:28" x14ac:dyDescent="0.3">
      <c r="X40" s="54"/>
      <c r="Y40" s="54"/>
      <c r="Z40" s="54"/>
      <c r="AA40" s="54"/>
      <c r="AB40" s="54"/>
    </row>
    <row r="41" spans="15:28" x14ac:dyDescent="0.3">
      <c r="X41" s="54"/>
      <c r="Y41" s="54"/>
      <c r="Z41" s="54"/>
      <c r="AA41" s="54"/>
      <c r="AB41" s="54"/>
    </row>
    <row r="42" spans="15:28" x14ac:dyDescent="0.3">
      <c r="X42" s="54"/>
      <c r="Y42" s="54"/>
      <c r="Z42" s="54"/>
      <c r="AA42" s="54"/>
      <c r="AB42" s="54"/>
    </row>
    <row r="43" spans="15:28" ht="14.4" customHeight="1" x14ac:dyDescent="0.3">
      <c r="AA43" s="54"/>
      <c r="AB43" s="54"/>
    </row>
    <row r="44" spans="15:28" ht="14.4" customHeight="1" x14ac:dyDescent="0.3">
      <c r="AA44" s="54"/>
      <c r="AB44" s="54"/>
    </row>
    <row r="45" spans="15:28" ht="15" customHeight="1" x14ac:dyDescent="0.3">
      <c r="X45" s="54"/>
    </row>
    <row r="46" spans="15:28" ht="15" customHeight="1" x14ac:dyDescent="0.3">
      <c r="O46" s="54"/>
      <c r="X46" s="54"/>
    </row>
    <row r="47" spans="15:28" ht="15" customHeight="1" x14ac:dyDescent="0.3">
      <c r="O47" s="54"/>
      <c r="Z47" s="54"/>
      <c r="AA47" s="54"/>
      <c r="AB47" s="54"/>
    </row>
    <row r="48" spans="15:28" ht="15" customHeight="1" x14ac:dyDescent="0.3">
      <c r="O48" s="54"/>
      <c r="AB48" s="54"/>
    </row>
    <row r="49" spans="14:28" ht="14.4" customHeight="1" x14ac:dyDescent="0.3">
      <c r="N49" s="54"/>
      <c r="O49" s="54"/>
      <c r="AB49" s="54"/>
    </row>
    <row r="50" spans="14:28" ht="14.4" customHeight="1" x14ac:dyDescent="0.3">
      <c r="N50" s="54"/>
      <c r="O50" s="54"/>
      <c r="X50" s="54"/>
      <c r="Y50" s="54"/>
      <c r="Z50" s="54"/>
      <c r="AA50" s="54"/>
      <c r="AB50" s="54"/>
    </row>
    <row r="51" spans="14:28" x14ac:dyDescent="0.3">
      <c r="N51" s="54"/>
      <c r="O51" s="54"/>
      <c r="X51" s="54"/>
      <c r="Y51" s="54"/>
      <c r="Z51" s="54"/>
      <c r="AA51" s="54"/>
      <c r="AB51" s="54"/>
    </row>
    <row r="52" spans="14:28" ht="25.2" customHeight="1" x14ac:dyDescent="4.1500000000000004">
      <c r="N52" s="54"/>
      <c r="O52" s="54"/>
      <c r="X52" s="60"/>
      <c r="Y52" s="54"/>
      <c r="Z52" s="54"/>
      <c r="AA52" s="54"/>
      <c r="AB52" s="54"/>
    </row>
    <row r="53" spans="14:28" x14ac:dyDescent="0.3">
      <c r="N53" s="54"/>
      <c r="O53" s="54"/>
      <c r="X53" s="54"/>
      <c r="Y53" s="54"/>
      <c r="Z53" s="54"/>
      <c r="AA53" s="54"/>
      <c r="AB53" s="54"/>
    </row>
    <row r="54" spans="14:28" x14ac:dyDescent="0.3">
      <c r="N54" s="54"/>
      <c r="O54" s="54"/>
      <c r="X54" s="54"/>
      <c r="Y54" s="54"/>
      <c r="Z54" s="54"/>
      <c r="AA54" s="54"/>
      <c r="AB54" s="54"/>
    </row>
    <row r="55" spans="14:28" x14ac:dyDescent="0.3">
      <c r="N55" s="54"/>
      <c r="O55" s="54"/>
      <c r="X55" s="54"/>
      <c r="Y55" s="54"/>
      <c r="Z55" s="54"/>
      <c r="AA55" s="54"/>
      <c r="AB55" s="54"/>
    </row>
    <row r="56" spans="14:28" x14ac:dyDescent="0.3">
      <c r="N56" s="54"/>
      <c r="O56" s="54"/>
      <c r="X56" s="54"/>
      <c r="Y56" s="54"/>
      <c r="Z56" s="54"/>
      <c r="AA56" s="54"/>
      <c r="AB56" s="54"/>
    </row>
    <row r="57" spans="14:28" ht="14.4" customHeight="1" x14ac:dyDescent="0.3">
      <c r="N57" s="54"/>
      <c r="O57" s="54"/>
      <c r="X57" s="54"/>
      <c r="Y57" s="54"/>
      <c r="Z57" s="54"/>
      <c r="AA57" s="54"/>
      <c r="AB57" s="54"/>
    </row>
    <row r="58" spans="14:28" ht="14.4" customHeight="1" x14ac:dyDescent="0.3">
      <c r="N58" s="54"/>
      <c r="O58" s="54"/>
      <c r="X58" s="54"/>
      <c r="Y58" s="54"/>
      <c r="Z58" s="54"/>
      <c r="AA58" s="54"/>
      <c r="AB58" s="54"/>
    </row>
    <row r="59" spans="14:28" x14ac:dyDescent="0.3">
      <c r="N59" s="54"/>
      <c r="O59" s="54"/>
      <c r="X59" s="54"/>
      <c r="Y59" s="54"/>
      <c r="Z59" s="54"/>
      <c r="AA59" s="54"/>
      <c r="AB59" s="54"/>
    </row>
    <row r="60" spans="14:28" x14ac:dyDescent="0.3">
      <c r="N60" s="54"/>
      <c r="O60" s="54"/>
      <c r="X60" s="54"/>
      <c r="Y60" s="54"/>
      <c r="Z60" s="54"/>
      <c r="AA60" s="54"/>
      <c r="AB60" s="54"/>
    </row>
    <row r="61" spans="14:28" x14ac:dyDescent="0.3">
      <c r="N61" s="54"/>
      <c r="O61" s="54"/>
      <c r="P61" s="54"/>
      <c r="Q61" s="54"/>
      <c r="R61" s="54"/>
    </row>
    <row r="62" spans="14:28" x14ac:dyDescent="0.3">
      <c r="N62" s="54"/>
      <c r="O62" s="54"/>
      <c r="P62" s="54"/>
      <c r="Q62" s="54"/>
      <c r="R62" s="54"/>
    </row>
    <row r="63" spans="14:28" x14ac:dyDescent="0.3">
      <c r="N63" s="54"/>
      <c r="O63" s="54"/>
      <c r="P63" s="54"/>
      <c r="Q63" s="54"/>
      <c r="R63" s="54"/>
    </row>
    <row r="64" spans="14:28" x14ac:dyDescent="0.3">
      <c r="N64" s="54"/>
      <c r="O64" s="54"/>
      <c r="P64" s="54"/>
      <c r="Q64" s="54"/>
      <c r="R64" s="54"/>
    </row>
    <row r="65" spans="14:18" x14ac:dyDescent="0.3">
      <c r="N65" s="54"/>
      <c r="O65" s="54"/>
      <c r="P65" s="54"/>
      <c r="Q65" s="54"/>
      <c r="R65" s="54"/>
    </row>
    <row r="66" spans="14:18" x14ac:dyDescent="0.3">
      <c r="N66" s="54"/>
      <c r="O66" s="54"/>
      <c r="P66" s="54"/>
      <c r="Q66" s="54"/>
      <c r="R66" s="54"/>
    </row>
    <row r="67" spans="14:18" x14ac:dyDescent="0.3">
      <c r="N67" s="54"/>
      <c r="O67" s="54"/>
      <c r="P67" s="54"/>
      <c r="Q67" s="54"/>
      <c r="R67" s="54"/>
    </row>
    <row r="68" spans="14:18" x14ac:dyDescent="0.3">
      <c r="N68" s="54"/>
      <c r="O68" s="54"/>
      <c r="P68" s="54"/>
      <c r="Q68" s="54"/>
      <c r="R68" s="54"/>
    </row>
    <row r="69" spans="14:18" x14ac:dyDescent="0.3">
      <c r="N69" s="54"/>
      <c r="O69" s="54"/>
      <c r="P69" s="54"/>
      <c r="Q69" s="54"/>
      <c r="R69" s="54"/>
    </row>
    <row r="70" spans="14:18" x14ac:dyDescent="0.3">
      <c r="N70" s="54"/>
      <c r="O70" s="54"/>
      <c r="P70" s="54"/>
      <c r="Q70" s="54"/>
      <c r="R70" s="54"/>
    </row>
    <row r="71" spans="14:18" x14ac:dyDescent="0.3">
      <c r="N71" s="54"/>
      <c r="O71" s="54"/>
      <c r="P71" s="54"/>
      <c r="Q71" s="54"/>
      <c r="R71" s="54"/>
    </row>
    <row r="72" spans="14:18" x14ac:dyDescent="0.3">
      <c r="N72" s="54"/>
      <c r="O72" s="54"/>
      <c r="P72" s="54"/>
      <c r="Q72" s="54"/>
      <c r="R72" s="54"/>
    </row>
    <row r="73" spans="14:18" x14ac:dyDescent="0.3">
      <c r="N73" s="54"/>
      <c r="O73" s="54"/>
      <c r="P73" s="54"/>
      <c r="Q73" s="54"/>
      <c r="R73" s="54"/>
    </row>
    <row r="74" spans="14:18" x14ac:dyDescent="0.3">
      <c r="N74" s="54"/>
      <c r="O74" s="54"/>
      <c r="P74" s="54"/>
      <c r="Q74" s="54"/>
      <c r="R74" s="54"/>
    </row>
    <row r="75" spans="14:18" x14ac:dyDescent="0.3">
      <c r="N75" s="54"/>
      <c r="O75" s="54"/>
      <c r="P75" s="54"/>
      <c r="Q75" s="54"/>
      <c r="R75" s="54"/>
    </row>
    <row r="76" spans="14:18" x14ac:dyDescent="0.3">
      <c r="N76" s="54"/>
      <c r="O76" s="54"/>
      <c r="P76" s="54"/>
      <c r="Q76" s="54"/>
      <c r="R76" s="54"/>
    </row>
    <row r="77" spans="14:18" x14ac:dyDescent="0.3">
      <c r="N77" s="54"/>
      <c r="O77" s="54"/>
      <c r="P77" s="54"/>
      <c r="Q77" s="54"/>
      <c r="R77" s="54"/>
    </row>
    <row r="78" spans="14:18" ht="18" customHeight="1" x14ac:dyDescent="0.3">
      <c r="N78" s="54"/>
      <c r="O78" s="54"/>
      <c r="P78" s="54"/>
      <c r="Q78" s="54"/>
      <c r="R78" s="54"/>
    </row>
    <row r="79" spans="14:18" ht="18" customHeight="1" x14ac:dyDescent="0.3">
      <c r="N79" s="54"/>
      <c r="O79" s="54"/>
      <c r="P79" s="54"/>
      <c r="Q79" s="54"/>
      <c r="R79" s="54"/>
    </row>
    <row r="80" spans="14:18" ht="18" customHeight="1" x14ac:dyDescent="0.3">
      <c r="N80" s="54"/>
      <c r="O80" s="54"/>
      <c r="P80" s="54"/>
      <c r="Q80" s="54"/>
      <c r="R80" s="54"/>
    </row>
    <row r="81" spans="14:18" ht="18" customHeight="1" x14ac:dyDescent="0.3">
      <c r="N81" s="54"/>
      <c r="O81" s="54"/>
      <c r="P81" s="54"/>
      <c r="Q81" s="54"/>
      <c r="R81" s="54"/>
    </row>
    <row r="82" spans="14:18" x14ac:dyDescent="0.3">
      <c r="N82" s="54"/>
      <c r="O82" s="54"/>
      <c r="P82" s="54"/>
      <c r="Q82" s="54"/>
      <c r="R82" s="54"/>
    </row>
    <row r="83" spans="14:18" x14ac:dyDescent="0.3">
      <c r="N83" s="54"/>
      <c r="O83" s="54"/>
      <c r="P83" s="54"/>
      <c r="Q83" s="54"/>
      <c r="R83" s="54"/>
    </row>
    <row r="84" spans="14:18" ht="26.25" customHeight="1" x14ac:dyDescent="0.3">
      <c r="N84" s="54"/>
      <c r="O84" s="54"/>
      <c r="P84" s="54"/>
      <c r="Q84" s="54"/>
      <c r="R84" s="54"/>
    </row>
    <row r="85" spans="14:18" ht="15" customHeight="1" x14ac:dyDescent="0.3">
      <c r="N85" s="54"/>
      <c r="O85" s="54"/>
      <c r="P85" s="54"/>
      <c r="Q85" s="54"/>
      <c r="R85" s="54"/>
    </row>
    <row r="86" spans="14:18" ht="15" customHeight="1" x14ac:dyDescent="0.3">
      <c r="N86" s="54"/>
      <c r="O86" s="54"/>
      <c r="P86" s="54"/>
      <c r="Q86" s="54"/>
      <c r="R86" s="54"/>
    </row>
    <row r="87" spans="14:18" x14ac:dyDescent="0.3">
      <c r="N87" s="54"/>
      <c r="O87" s="54"/>
      <c r="P87" s="54"/>
      <c r="Q87" s="54"/>
      <c r="R87" s="54"/>
    </row>
    <row r="88" spans="14:18" ht="15" customHeight="1" x14ac:dyDescent="0.3">
      <c r="N88" s="54"/>
      <c r="O88" s="54"/>
      <c r="P88" s="54"/>
      <c r="Q88" s="54"/>
      <c r="R88" s="54"/>
    </row>
    <row r="89" spans="14:18" ht="15" customHeight="1" x14ac:dyDescent="0.3">
      <c r="N89" s="54"/>
      <c r="O89" s="54"/>
      <c r="P89" s="54"/>
      <c r="Q89" s="54"/>
      <c r="R89" s="54"/>
    </row>
    <row r="90" spans="14:18" x14ac:dyDescent="0.3">
      <c r="N90" s="54"/>
      <c r="O90" s="54"/>
      <c r="P90" s="54"/>
      <c r="Q90" s="54"/>
      <c r="R90" s="54"/>
    </row>
    <row r="91" spans="14:18" x14ac:dyDescent="0.3">
      <c r="N91" s="54"/>
      <c r="O91" s="54"/>
      <c r="P91" s="54"/>
      <c r="Q91" s="54"/>
      <c r="R91" s="54"/>
    </row>
    <row r="92" spans="14:18" x14ac:dyDescent="0.3">
      <c r="N92" s="54"/>
      <c r="O92" s="54"/>
      <c r="P92" s="54"/>
      <c r="Q92" s="54"/>
      <c r="R92" s="54"/>
    </row>
    <row r="93" spans="14:18" x14ac:dyDescent="0.3">
      <c r="N93" s="54"/>
      <c r="O93" s="54"/>
      <c r="P93" s="54"/>
      <c r="Q93" s="54"/>
      <c r="R93" s="54"/>
    </row>
    <row r="94" spans="14:18" x14ac:dyDescent="0.3">
      <c r="N94" s="54"/>
      <c r="O94" s="54"/>
      <c r="P94" s="54"/>
      <c r="Q94" s="54"/>
      <c r="R94" s="54"/>
    </row>
    <row r="95" spans="14:18" x14ac:dyDescent="0.3">
      <c r="Q95" s="54"/>
      <c r="R95" s="54"/>
    </row>
    <row r="96" spans="14:18" x14ac:dyDescent="0.3">
      <c r="Q96" s="54"/>
      <c r="R96" s="54"/>
    </row>
    <row r="97" spans="17:18" x14ac:dyDescent="0.3">
      <c r="Q97" s="54"/>
      <c r="R97" s="54"/>
    </row>
    <row r="98" spans="17:18" x14ac:dyDescent="0.3">
      <c r="Q98" s="54"/>
      <c r="R98" s="54"/>
    </row>
    <row r="99" spans="17:18" ht="14.4" customHeight="1" x14ac:dyDescent="0.3">
      <c r="Q99" s="54"/>
      <c r="R99" s="54"/>
    </row>
    <row r="100" spans="17:18" ht="14.4" customHeight="1" x14ac:dyDescent="0.3">
      <c r="Q100" s="54"/>
      <c r="R100" s="54"/>
    </row>
    <row r="101" spans="17:18" x14ac:dyDescent="0.3">
      <c r="Q101" s="54"/>
      <c r="R101" s="54"/>
    </row>
    <row r="102" spans="17:18" x14ac:dyDescent="0.3">
      <c r="Q102" s="54"/>
      <c r="R102" s="54"/>
    </row>
    <row r="103" spans="17:18" ht="15" customHeight="1" x14ac:dyDescent="0.3">
      <c r="Q103" s="54"/>
      <c r="R103" s="54"/>
    </row>
    <row r="104" spans="17:18" ht="15" customHeight="1" x14ac:dyDescent="0.3">
      <c r="Q104" s="54"/>
      <c r="R104" s="54"/>
    </row>
    <row r="105" spans="17:18" ht="15" customHeight="1" x14ac:dyDescent="0.3">
      <c r="Q105" s="54"/>
      <c r="R105" s="54"/>
    </row>
    <row r="106" spans="17:18" ht="15" customHeight="1" x14ac:dyDescent="0.3">
      <c r="Q106" s="54"/>
      <c r="R106" s="54"/>
    </row>
    <row r="107" spans="17:18" ht="15" customHeight="1" x14ac:dyDescent="0.3">
      <c r="Q107" s="54"/>
      <c r="R107" s="54"/>
    </row>
    <row r="108" spans="17:18" ht="15" customHeight="1" x14ac:dyDescent="0.3">
      <c r="Q108" s="54"/>
      <c r="R108" s="54"/>
    </row>
    <row r="109" spans="17:18" ht="15" customHeight="1" x14ac:dyDescent="0.3">
      <c r="Q109" s="54"/>
      <c r="R109" s="54"/>
    </row>
    <row r="110" spans="17:18" ht="15" customHeight="1" x14ac:dyDescent="0.3"/>
    <row r="111" spans="17:18" ht="15" customHeight="1" x14ac:dyDescent="0.3"/>
    <row r="112" spans="17:18" ht="15" customHeight="1" x14ac:dyDescent="0.3">
      <c r="Q112" s="54"/>
      <c r="R112" s="54"/>
    </row>
    <row r="113" spans="14:18" ht="15" customHeight="1" x14ac:dyDescent="0.3">
      <c r="R113" s="54"/>
    </row>
    <row r="114" spans="14:18" ht="15" customHeight="1" x14ac:dyDescent="0.3">
      <c r="R114" s="54"/>
    </row>
    <row r="115" spans="14:18" ht="18.75" customHeight="1" x14ac:dyDescent="0.3">
      <c r="Q115" s="54"/>
      <c r="R115" s="54"/>
    </row>
    <row r="116" spans="14:18" ht="15" customHeight="1" x14ac:dyDescent="0.3">
      <c r="Q116" s="54"/>
      <c r="R116" s="54"/>
    </row>
    <row r="117" spans="14:18" ht="32.25" customHeight="1" x14ac:dyDescent="0.3">
      <c r="Q117" s="54"/>
      <c r="R117" s="54"/>
    </row>
    <row r="118" spans="14:18" ht="15" customHeight="1" x14ac:dyDescent="0.3">
      <c r="Q118" s="54"/>
      <c r="R118" s="54"/>
    </row>
    <row r="119" spans="14:18" ht="26.25" customHeight="1" x14ac:dyDescent="0.3">
      <c r="Q119" s="54"/>
      <c r="R119" s="54"/>
    </row>
    <row r="120" spans="14:18" ht="33.75" customHeight="1" x14ac:dyDescent="0.3">
      <c r="Q120" s="54"/>
      <c r="R120" s="54"/>
    </row>
    <row r="121" spans="14:18" ht="15" customHeight="1" x14ac:dyDescent="0.3">
      <c r="Q121" s="54"/>
      <c r="R121" s="54"/>
    </row>
    <row r="122" spans="14:18" ht="15" customHeight="1" x14ac:dyDescent="0.3">
      <c r="Q122" s="54"/>
      <c r="R122" s="54"/>
    </row>
    <row r="123" spans="14:18" ht="15" customHeight="1" x14ac:dyDescent="0.3">
      <c r="Q123" s="54"/>
      <c r="R123" s="54"/>
    </row>
    <row r="124" spans="14:18" ht="15" customHeight="1" x14ac:dyDescent="0.3">
      <c r="Q124" s="54"/>
      <c r="R124" s="54"/>
    </row>
    <row r="125" spans="14:18" ht="15" customHeight="1" x14ac:dyDescent="0.3">
      <c r="Q125" s="54"/>
      <c r="R125" s="54"/>
    </row>
    <row r="126" spans="14:18" x14ac:dyDescent="0.3">
      <c r="Q126" s="54"/>
      <c r="R126" s="54"/>
    </row>
    <row r="127" spans="14:18" x14ac:dyDescent="0.3">
      <c r="N127" s="54"/>
      <c r="O127" s="54"/>
      <c r="P127" s="54"/>
      <c r="Q127" s="54"/>
      <c r="R127" s="54"/>
    </row>
    <row r="128" spans="14:18" x14ac:dyDescent="0.3">
      <c r="R128" s="54"/>
    </row>
    <row r="129" spans="14:18" x14ac:dyDescent="0.3">
      <c r="R129" s="54"/>
    </row>
    <row r="130" spans="14:18" ht="14.4" customHeight="1" x14ac:dyDescent="0.3">
      <c r="R130" s="54"/>
    </row>
    <row r="131" spans="14:18" ht="14.4" customHeight="1" x14ac:dyDescent="0.3">
      <c r="R131" s="54"/>
    </row>
    <row r="132" spans="14:18" x14ac:dyDescent="0.3">
      <c r="R132" s="54"/>
    </row>
    <row r="133" spans="14:18" x14ac:dyDescent="0.3">
      <c r="R133" s="54"/>
    </row>
    <row r="134" spans="14:18" ht="14.4" customHeight="1" x14ac:dyDescent="0.3">
      <c r="R134" s="54"/>
    </row>
    <row r="135" spans="14:18" ht="14.4" customHeight="1" x14ac:dyDescent="0.3">
      <c r="R135" s="54"/>
    </row>
    <row r="136" spans="14:18" ht="14.4" customHeight="1" x14ac:dyDescent="0.3">
      <c r="R136" s="54"/>
    </row>
    <row r="137" spans="14:18" x14ac:dyDescent="0.3">
      <c r="R137" s="54"/>
    </row>
    <row r="138" spans="14:18" x14ac:dyDescent="0.3">
      <c r="R138" s="54"/>
    </row>
    <row r="139" spans="14:18" x14ac:dyDescent="0.3">
      <c r="R139" s="54"/>
    </row>
    <row r="140" spans="14:18" x14ac:dyDescent="0.3">
      <c r="R140" s="54"/>
    </row>
    <row r="141" spans="14:18" ht="14.4" customHeight="1" x14ac:dyDescent="0.3">
      <c r="R141" s="54"/>
    </row>
    <row r="142" spans="14:18" ht="14.4" customHeight="1" x14ac:dyDescent="0.3">
      <c r="R142" s="54"/>
    </row>
    <row r="143" spans="14:18" x14ac:dyDescent="0.3">
      <c r="R143" s="54"/>
    </row>
    <row r="144" spans="14:18" x14ac:dyDescent="0.3">
      <c r="N144" s="54"/>
      <c r="O144" s="54"/>
      <c r="P144" s="54"/>
      <c r="Q144" s="54"/>
      <c r="R144" s="54"/>
    </row>
    <row r="145" spans="14:18" x14ac:dyDescent="0.3">
      <c r="N145" s="54"/>
      <c r="O145" s="54"/>
      <c r="P145" s="54"/>
      <c r="Q145" s="54"/>
      <c r="R145" s="54"/>
    </row>
  </sheetData>
  <mergeCells count="3">
    <mergeCell ref="AE19:AE22"/>
    <mergeCell ref="R6:AA7"/>
    <mergeCell ref="R9:T10"/>
  </mergeCells>
  <pageMargins left="0.7" right="0.7" top="0.75" bottom="0.75" header="0.3" footer="0.3"/>
  <pageSetup scale="2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C6:AC139"/>
  <sheetViews>
    <sheetView zoomScale="70" zoomScaleNormal="70" workbookViewId="0">
      <selection activeCell="D3" sqref="D3"/>
    </sheetView>
  </sheetViews>
  <sheetFormatPr defaultColWidth="8.88671875" defaultRowHeight="14.4" x14ac:dyDescent="0.3"/>
  <cols>
    <col min="1" max="2" width="8.88671875" style="1"/>
    <col min="3" max="3" width="23.33203125" style="1" customWidth="1"/>
    <col min="4" max="4" width="30.33203125" style="1" customWidth="1"/>
    <col min="5" max="5" width="31.6640625" style="1" customWidth="1"/>
    <col min="6" max="6" width="16.88671875" style="1" customWidth="1"/>
    <col min="7" max="16384" width="8.88671875" style="1"/>
  </cols>
  <sheetData>
    <row r="6" spans="19:28" x14ac:dyDescent="0.3">
      <c r="S6" s="83"/>
      <c r="T6" s="83"/>
      <c r="U6" s="83"/>
      <c r="V6" s="83"/>
      <c r="W6" s="83"/>
      <c r="X6" s="83"/>
      <c r="Y6" s="83"/>
      <c r="Z6" s="83"/>
      <c r="AA6" s="83"/>
      <c r="AB6" s="83"/>
    </row>
    <row r="7" spans="19:28" x14ac:dyDescent="0.3">
      <c r="S7" s="83"/>
      <c r="T7" s="83"/>
      <c r="U7" s="83"/>
      <c r="V7" s="83"/>
      <c r="W7" s="83"/>
      <c r="X7" s="83"/>
      <c r="Y7" s="83"/>
      <c r="Z7" s="83"/>
      <c r="AA7" s="83"/>
      <c r="AB7" s="83"/>
    </row>
    <row r="9" spans="19:28" x14ac:dyDescent="0.3">
      <c r="S9" s="84"/>
      <c r="T9" s="84"/>
      <c r="U9" s="84"/>
    </row>
    <row r="10" spans="19:28" ht="14.4" customHeight="1" x14ac:dyDescent="0.3">
      <c r="S10" s="84"/>
      <c r="T10" s="84"/>
      <c r="U10" s="84"/>
    </row>
    <row r="11" spans="19:28" ht="14.4" customHeight="1" x14ac:dyDescent="0.3"/>
    <row r="12" spans="19:28" ht="14.4" customHeight="1" x14ac:dyDescent="0.3"/>
    <row r="13" spans="19:28" ht="15" customHeight="1" x14ac:dyDescent="0.3"/>
    <row r="14" spans="19:28" ht="15" customHeight="1" x14ac:dyDescent="0.3"/>
    <row r="16" spans="19:28" ht="15" customHeight="1" x14ac:dyDescent="0.3"/>
    <row r="17" ht="15" customHeight="1" x14ac:dyDescent="0.3"/>
    <row r="18" ht="14.4" customHeight="1" x14ac:dyDescent="0.3"/>
    <row r="19" ht="14.4" customHeight="1" x14ac:dyDescent="0.3"/>
    <row r="21" ht="14.4" customHeight="1" x14ac:dyDescent="0.3"/>
    <row r="22" ht="14.4" customHeight="1" x14ac:dyDescent="0.3"/>
    <row r="25" ht="14.4" customHeight="1" x14ac:dyDescent="0.3"/>
    <row r="26" ht="14.4" customHeight="1" x14ac:dyDescent="0.3"/>
    <row r="27" ht="13.95" customHeight="1" x14ac:dyDescent="0.3"/>
    <row r="29" ht="14.4" customHeight="1" x14ac:dyDescent="0.3"/>
    <row r="30" ht="14.4" customHeight="1" x14ac:dyDescent="0.3"/>
    <row r="31" ht="14.4" customHeight="1" x14ac:dyDescent="0.3"/>
    <row r="35" spans="3:29" ht="14.4" customHeight="1" x14ac:dyDescent="0.3">
      <c r="U35" s="54"/>
      <c r="V35" s="54"/>
      <c r="W35" s="54"/>
      <c r="X35" s="54"/>
      <c r="Y35" s="54"/>
      <c r="Z35" s="54"/>
      <c r="AA35" s="54"/>
      <c r="AB35" s="54"/>
      <c r="AC35" s="54"/>
    </row>
    <row r="36" spans="3:29" x14ac:dyDescent="0.3">
      <c r="Q36" s="54"/>
      <c r="Y36" s="54"/>
      <c r="Z36" s="54"/>
      <c r="AA36" s="54"/>
      <c r="AB36" s="54"/>
      <c r="AC36" s="54"/>
    </row>
    <row r="37" spans="3:29" x14ac:dyDescent="0.3">
      <c r="Y37" s="54"/>
      <c r="Z37" s="54"/>
      <c r="AA37" s="54"/>
      <c r="AB37" s="54"/>
      <c r="AC37" s="54"/>
    </row>
    <row r="38" spans="3:29" x14ac:dyDescent="0.3">
      <c r="Y38" s="54"/>
      <c r="Z38" s="54"/>
      <c r="AA38" s="54"/>
      <c r="AB38" s="54"/>
      <c r="AC38" s="54"/>
    </row>
    <row r="39" spans="3:29" ht="15" customHeight="1" x14ac:dyDescent="0.3">
      <c r="Y39" s="54"/>
      <c r="Z39" s="54"/>
      <c r="AA39" s="54"/>
      <c r="AB39" s="54"/>
      <c r="AC39" s="54"/>
    </row>
    <row r="40" spans="3:29" ht="15" customHeight="1" x14ac:dyDescent="0.3">
      <c r="AB40" s="54"/>
      <c r="AC40" s="54"/>
    </row>
    <row r="41" spans="3:29" ht="15" customHeight="1" x14ac:dyDescent="0.3">
      <c r="AB41" s="54"/>
      <c r="AC41" s="54"/>
    </row>
    <row r="42" spans="3:29" ht="92.4" customHeight="1" x14ac:dyDescent="0.3">
      <c r="C42" s="68" t="s">
        <v>49</v>
      </c>
      <c r="D42" s="69" t="s">
        <v>51</v>
      </c>
      <c r="E42" s="69" t="s">
        <v>52</v>
      </c>
      <c r="Y42" s="54"/>
    </row>
    <row r="43" spans="3:29" ht="30" customHeight="1" x14ac:dyDescent="0.3">
      <c r="C43" s="68">
        <v>2000</v>
      </c>
      <c r="D43" s="5">
        <v>305</v>
      </c>
      <c r="E43" s="68">
        <v>470</v>
      </c>
      <c r="P43" s="54"/>
      <c r="Q43" s="54"/>
      <c r="Y43" s="54"/>
    </row>
    <row r="44" spans="3:29" ht="28.2" customHeight="1" x14ac:dyDescent="0.3">
      <c r="C44" s="68">
        <v>2001</v>
      </c>
      <c r="D44" s="5">
        <v>316</v>
      </c>
      <c r="E44" s="68">
        <v>485</v>
      </c>
      <c r="P44" s="54"/>
      <c r="Q44" s="54"/>
      <c r="AA44" s="54"/>
      <c r="AB44" s="54"/>
      <c r="AC44" s="54"/>
    </row>
    <row r="45" spans="3:29" ht="31.2" customHeight="1" x14ac:dyDescent="0.3">
      <c r="C45" s="68">
        <v>2002</v>
      </c>
      <c r="D45" s="5">
        <v>358</v>
      </c>
      <c r="E45" s="68">
        <v>499</v>
      </c>
      <c r="P45" s="54"/>
      <c r="Q45" s="54"/>
      <c r="AC45" s="54"/>
    </row>
    <row r="46" spans="3:29" ht="28.2" customHeight="1" x14ac:dyDescent="0.3">
      <c r="C46" s="68">
        <v>2003</v>
      </c>
      <c r="D46" s="5">
        <v>350</v>
      </c>
      <c r="E46" s="68">
        <v>515</v>
      </c>
      <c r="P46" s="54"/>
      <c r="Q46" s="54"/>
      <c r="AC46" s="54"/>
    </row>
    <row r="47" spans="3:29" ht="26.4" customHeight="1" x14ac:dyDescent="0.3">
      <c r="C47" s="68">
        <v>2004</v>
      </c>
      <c r="D47" s="5">
        <v>375</v>
      </c>
      <c r="E47" s="68">
        <v>532</v>
      </c>
      <c r="P47" s="54"/>
      <c r="Q47" s="54"/>
      <c r="Y47" s="54"/>
      <c r="Z47" s="54"/>
      <c r="AA47" s="54"/>
      <c r="AB47" s="54"/>
      <c r="AC47" s="54"/>
    </row>
    <row r="48" spans="3:29" ht="23.4" x14ac:dyDescent="0.3">
      <c r="C48" s="68">
        <v>2005</v>
      </c>
      <c r="D48" s="5">
        <v>392</v>
      </c>
      <c r="E48" s="68">
        <v>532</v>
      </c>
      <c r="P48" s="54"/>
      <c r="Q48" s="54"/>
      <c r="Y48" s="54"/>
      <c r="Z48" s="54"/>
      <c r="AA48" s="54"/>
      <c r="AB48" s="54"/>
      <c r="AC48" s="54"/>
    </row>
    <row r="49" spans="3:29" ht="30.6" customHeight="1" x14ac:dyDescent="4.1500000000000004">
      <c r="C49" s="68">
        <v>2006</v>
      </c>
      <c r="D49" s="5">
        <v>400</v>
      </c>
      <c r="E49" s="68">
        <v>556</v>
      </c>
      <c r="P49" s="54"/>
      <c r="Q49" s="54"/>
      <c r="Y49" s="60"/>
      <c r="Z49" s="54"/>
      <c r="AA49" s="54"/>
      <c r="AB49" s="54"/>
      <c r="AC49" s="54"/>
    </row>
    <row r="50" spans="3:29" ht="23.4" x14ac:dyDescent="0.3">
      <c r="C50" s="68">
        <v>2007</v>
      </c>
      <c r="D50" s="5">
        <v>398</v>
      </c>
      <c r="E50" s="68">
        <v>576</v>
      </c>
      <c r="P50" s="54"/>
      <c r="Q50" s="54"/>
      <c r="Y50" s="54"/>
      <c r="Z50" s="54"/>
      <c r="AA50" s="54"/>
      <c r="AB50" s="54"/>
      <c r="AC50" s="54"/>
    </row>
    <row r="51" spans="3:29" ht="23.4" x14ac:dyDescent="0.3">
      <c r="C51" s="68">
        <v>2008</v>
      </c>
      <c r="D51" s="5">
        <v>430</v>
      </c>
      <c r="E51" s="68">
        <v>583</v>
      </c>
      <c r="P51" s="54"/>
      <c r="Q51" s="54"/>
      <c r="Y51" s="54"/>
      <c r="Z51" s="54"/>
      <c r="AA51" s="54"/>
      <c r="AB51" s="54"/>
      <c r="AC51" s="54"/>
    </row>
    <row r="52" spans="3:29" ht="23.4" x14ac:dyDescent="0.3">
      <c r="C52" s="68">
        <v>2009</v>
      </c>
      <c r="D52" s="5">
        <v>456</v>
      </c>
      <c r="E52" s="68">
        <v>587</v>
      </c>
      <c r="P52" s="54"/>
      <c r="Q52" s="54"/>
      <c r="Y52" s="54"/>
      <c r="Z52" s="54"/>
      <c r="AA52" s="54"/>
      <c r="AB52" s="54"/>
      <c r="AC52" s="54"/>
    </row>
    <row r="53" spans="3:29" ht="23.4" x14ac:dyDescent="0.3">
      <c r="C53" s="68">
        <v>2010</v>
      </c>
      <c r="D53" s="5">
        <v>578</v>
      </c>
      <c r="E53" s="68">
        <v>601</v>
      </c>
      <c r="P53" s="54"/>
      <c r="Q53" s="54"/>
      <c r="Y53" s="54"/>
      <c r="Z53" s="54"/>
      <c r="AA53" s="54"/>
      <c r="AB53" s="54"/>
      <c r="AC53" s="54"/>
    </row>
    <row r="54" spans="3:29" ht="27" customHeight="1" x14ac:dyDescent="0.3">
      <c r="C54" s="68">
        <v>2011</v>
      </c>
      <c r="D54" s="5">
        <v>498</v>
      </c>
      <c r="E54" s="68">
        <v>605</v>
      </c>
      <c r="P54" s="54"/>
      <c r="Q54" s="54"/>
      <c r="Y54" s="54"/>
      <c r="Z54" s="54"/>
      <c r="AA54" s="54"/>
      <c r="AB54" s="54"/>
      <c r="AC54" s="54"/>
    </row>
    <row r="55" spans="3:29" ht="14.4" customHeight="1" x14ac:dyDescent="0.3">
      <c r="P55" s="54"/>
      <c r="Q55" s="54"/>
      <c r="Y55" s="54"/>
      <c r="Z55" s="54"/>
      <c r="AA55" s="54"/>
      <c r="AB55" s="54"/>
      <c r="AC55" s="54"/>
    </row>
    <row r="56" spans="3:29" x14ac:dyDescent="0.3">
      <c r="P56" s="54"/>
      <c r="Q56" s="54"/>
      <c r="Y56" s="54"/>
      <c r="Z56" s="54"/>
      <c r="AA56" s="54"/>
      <c r="AB56" s="54"/>
      <c r="AC56" s="54"/>
    </row>
    <row r="57" spans="3:29" x14ac:dyDescent="0.3">
      <c r="P57" s="54"/>
      <c r="Q57" s="54"/>
      <c r="Y57" s="54"/>
      <c r="Z57" s="54"/>
      <c r="AA57" s="54"/>
      <c r="AB57" s="54"/>
      <c r="AC57" s="54"/>
    </row>
    <row r="58" spans="3:29" x14ac:dyDescent="0.3">
      <c r="P58" s="54"/>
      <c r="Q58" s="54"/>
    </row>
    <row r="59" spans="3:29" x14ac:dyDescent="0.3">
      <c r="P59" s="54"/>
      <c r="Q59" s="54"/>
      <c r="R59" s="54"/>
      <c r="S59" s="54"/>
    </row>
    <row r="60" spans="3:29" x14ac:dyDescent="0.3">
      <c r="P60" s="54"/>
      <c r="Q60" s="54"/>
      <c r="R60" s="54"/>
      <c r="S60" s="54"/>
    </row>
    <row r="61" spans="3:29" x14ac:dyDescent="0.3">
      <c r="N61" s="54"/>
      <c r="O61" s="54"/>
      <c r="P61" s="54"/>
      <c r="Q61" s="54"/>
      <c r="R61" s="54"/>
      <c r="S61" s="54"/>
    </row>
    <row r="62" spans="3:29" x14ac:dyDescent="0.3">
      <c r="N62" s="54"/>
      <c r="O62" s="54"/>
      <c r="P62" s="54"/>
      <c r="Q62" s="54"/>
      <c r="R62" s="54"/>
      <c r="S62" s="54"/>
    </row>
    <row r="63" spans="3:29" x14ac:dyDescent="0.3">
      <c r="N63" s="54"/>
      <c r="O63" s="54"/>
      <c r="P63" s="54"/>
      <c r="Q63" s="54"/>
      <c r="R63" s="54"/>
      <c r="S63" s="54"/>
    </row>
    <row r="64" spans="3:29" x14ac:dyDescent="0.3">
      <c r="N64" s="54"/>
      <c r="O64" s="54"/>
      <c r="P64" s="54"/>
      <c r="Q64" s="54"/>
      <c r="R64" s="54"/>
      <c r="S64" s="54"/>
    </row>
    <row r="65" spans="14:19" x14ac:dyDescent="0.3">
      <c r="N65" s="54"/>
      <c r="O65" s="54"/>
      <c r="P65" s="54"/>
      <c r="Q65" s="54"/>
      <c r="R65" s="54"/>
      <c r="S65" s="54"/>
    </row>
    <row r="66" spans="14:19" x14ac:dyDescent="0.3">
      <c r="N66" s="54"/>
      <c r="O66" s="54"/>
      <c r="P66" s="54"/>
      <c r="Q66" s="54"/>
      <c r="R66" s="54"/>
      <c r="S66" s="54"/>
    </row>
    <row r="67" spans="14:19" x14ac:dyDescent="0.3">
      <c r="N67" s="54"/>
      <c r="O67" s="54"/>
      <c r="P67" s="54"/>
      <c r="Q67" s="54"/>
      <c r="R67" s="54"/>
      <c r="S67" s="54"/>
    </row>
    <row r="68" spans="14:19" x14ac:dyDescent="0.3">
      <c r="N68" s="54"/>
      <c r="O68" s="54"/>
      <c r="P68" s="54"/>
      <c r="Q68" s="54"/>
      <c r="R68" s="54"/>
      <c r="S68" s="54"/>
    </row>
    <row r="69" spans="14:19" x14ac:dyDescent="0.3">
      <c r="N69" s="54"/>
      <c r="O69" s="54"/>
      <c r="P69" s="54"/>
      <c r="Q69" s="54"/>
      <c r="R69" s="54"/>
      <c r="S69" s="54"/>
    </row>
    <row r="70" spans="14:19" x14ac:dyDescent="0.3">
      <c r="N70" s="54"/>
      <c r="O70" s="54"/>
      <c r="P70" s="54"/>
      <c r="Q70" s="54"/>
      <c r="R70" s="54"/>
      <c r="S70" s="54"/>
    </row>
    <row r="71" spans="14:19" x14ac:dyDescent="0.3">
      <c r="N71" s="54"/>
      <c r="O71" s="54"/>
      <c r="P71" s="54"/>
      <c r="Q71" s="54"/>
      <c r="R71" s="54"/>
      <c r="S71" s="54"/>
    </row>
    <row r="72" spans="14:19" ht="18" customHeight="1" x14ac:dyDescent="0.3">
      <c r="N72" s="54"/>
      <c r="O72" s="54"/>
      <c r="P72" s="54"/>
      <c r="Q72" s="54"/>
      <c r="R72" s="54"/>
      <c r="S72" s="54"/>
    </row>
    <row r="73" spans="14:19" ht="18" customHeight="1" x14ac:dyDescent="0.3">
      <c r="N73" s="54"/>
      <c r="O73" s="54"/>
      <c r="P73" s="54"/>
      <c r="Q73" s="54"/>
      <c r="R73" s="54"/>
      <c r="S73" s="54"/>
    </row>
    <row r="74" spans="14:19" ht="18" customHeight="1" x14ac:dyDescent="0.3">
      <c r="N74" s="54"/>
      <c r="O74" s="54"/>
      <c r="P74" s="54"/>
      <c r="Q74" s="54"/>
      <c r="R74" s="54"/>
      <c r="S74" s="54"/>
    </row>
    <row r="75" spans="14:19" ht="18" customHeight="1" x14ac:dyDescent="0.3">
      <c r="N75" s="54"/>
      <c r="O75" s="54"/>
      <c r="P75" s="54"/>
      <c r="Q75" s="54"/>
      <c r="R75" s="54"/>
      <c r="S75" s="54"/>
    </row>
    <row r="76" spans="14:19" x14ac:dyDescent="0.3">
      <c r="N76" s="54"/>
      <c r="O76" s="54"/>
      <c r="P76" s="54"/>
      <c r="Q76" s="54"/>
      <c r="R76" s="54"/>
      <c r="S76" s="54"/>
    </row>
    <row r="77" spans="14:19" x14ac:dyDescent="0.3">
      <c r="N77" s="54"/>
      <c r="O77" s="54"/>
      <c r="P77" s="54"/>
      <c r="Q77" s="54"/>
      <c r="R77" s="54"/>
      <c r="S77" s="54"/>
    </row>
    <row r="78" spans="14:19" ht="26.25" customHeight="1" x14ac:dyDescent="0.3">
      <c r="N78" s="54"/>
      <c r="O78" s="54"/>
      <c r="P78" s="54"/>
      <c r="Q78" s="54"/>
      <c r="R78" s="54"/>
      <c r="S78" s="54"/>
    </row>
    <row r="79" spans="14:19" ht="15" customHeight="1" x14ac:dyDescent="0.3">
      <c r="N79" s="54"/>
      <c r="O79" s="54"/>
      <c r="P79" s="54"/>
      <c r="Q79" s="54"/>
      <c r="R79" s="54"/>
      <c r="S79" s="54"/>
    </row>
    <row r="80" spans="14:19" ht="15" customHeight="1" x14ac:dyDescent="0.3">
      <c r="N80" s="54"/>
      <c r="O80" s="54"/>
      <c r="P80" s="54"/>
      <c r="Q80" s="54"/>
      <c r="R80" s="54"/>
      <c r="S80" s="54"/>
    </row>
    <row r="81" spans="14:19" x14ac:dyDescent="0.3">
      <c r="N81" s="54"/>
      <c r="O81" s="54"/>
      <c r="P81" s="54"/>
      <c r="Q81" s="54"/>
      <c r="R81" s="54"/>
      <c r="S81" s="54"/>
    </row>
    <row r="82" spans="14:19" ht="15" customHeight="1" x14ac:dyDescent="0.3">
      <c r="N82" s="54"/>
      <c r="O82" s="54"/>
      <c r="P82" s="54"/>
      <c r="Q82" s="54"/>
      <c r="R82" s="54"/>
      <c r="S82" s="54"/>
    </row>
    <row r="83" spans="14:19" ht="15" customHeight="1" x14ac:dyDescent="0.3">
      <c r="N83" s="54"/>
      <c r="O83" s="54"/>
      <c r="P83" s="54"/>
      <c r="Q83" s="54"/>
      <c r="R83" s="54"/>
      <c r="S83" s="54"/>
    </row>
    <row r="84" spans="14:19" x14ac:dyDescent="0.3">
      <c r="N84" s="54"/>
      <c r="O84" s="54"/>
      <c r="P84" s="54"/>
      <c r="Q84" s="54"/>
      <c r="R84" s="54"/>
      <c r="S84" s="54"/>
    </row>
    <row r="85" spans="14:19" x14ac:dyDescent="0.3">
      <c r="N85" s="54"/>
      <c r="O85" s="54"/>
      <c r="P85" s="54"/>
      <c r="Q85" s="54"/>
      <c r="R85" s="54"/>
      <c r="S85" s="54"/>
    </row>
    <row r="86" spans="14:19" x14ac:dyDescent="0.3">
      <c r="N86" s="54"/>
      <c r="O86" s="54"/>
      <c r="P86" s="54"/>
      <c r="Q86" s="54"/>
      <c r="R86" s="54"/>
      <c r="S86" s="54"/>
    </row>
    <row r="87" spans="14:19" x14ac:dyDescent="0.3">
      <c r="N87" s="54"/>
      <c r="O87" s="54"/>
      <c r="P87" s="54"/>
      <c r="Q87" s="54"/>
      <c r="R87" s="54"/>
      <c r="S87" s="54"/>
    </row>
    <row r="88" spans="14:19" x14ac:dyDescent="0.3">
      <c r="N88" s="54"/>
      <c r="O88" s="54"/>
      <c r="P88" s="54"/>
      <c r="Q88" s="54"/>
      <c r="R88" s="54"/>
      <c r="S88" s="54"/>
    </row>
    <row r="89" spans="14:19" x14ac:dyDescent="0.3">
      <c r="R89" s="54"/>
      <c r="S89" s="54"/>
    </row>
    <row r="90" spans="14:19" x14ac:dyDescent="0.3">
      <c r="R90" s="54"/>
      <c r="S90" s="54"/>
    </row>
    <row r="91" spans="14:19" x14ac:dyDescent="0.3">
      <c r="R91" s="54"/>
      <c r="S91" s="54"/>
    </row>
    <row r="92" spans="14:19" x14ac:dyDescent="0.3">
      <c r="R92" s="54"/>
      <c r="S92" s="54"/>
    </row>
    <row r="93" spans="14:19" ht="14.4" customHeight="1" x14ac:dyDescent="0.3">
      <c r="R93" s="54"/>
      <c r="S93" s="54"/>
    </row>
    <row r="94" spans="14:19" ht="14.4" customHeight="1" x14ac:dyDescent="0.3">
      <c r="R94" s="54"/>
      <c r="S94" s="54"/>
    </row>
    <row r="95" spans="14:19" x14ac:dyDescent="0.3">
      <c r="R95" s="54"/>
      <c r="S95" s="54"/>
    </row>
    <row r="96" spans="14:19" x14ac:dyDescent="0.3">
      <c r="R96" s="54"/>
      <c r="S96" s="54"/>
    </row>
    <row r="97" spans="18:19" ht="15" customHeight="1" x14ac:dyDescent="0.3">
      <c r="R97" s="54"/>
      <c r="S97" s="54"/>
    </row>
    <row r="98" spans="18:19" ht="15" customHeight="1" x14ac:dyDescent="0.3">
      <c r="R98" s="54"/>
      <c r="S98" s="54"/>
    </row>
    <row r="99" spans="18:19" ht="15" customHeight="1" x14ac:dyDescent="0.3">
      <c r="R99" s="54"/>
      <c r="S99" s="54"/>
    </row>
    <row r="100" spans="18:19" ht="15" customHeight="1" x14ac:dyDescent="0.3">
      <c r="R100" s="54"/>
      <c r="S100" s="54"/>
    </row>
    <row r="101" spans="18:19" ht="15" customHeight="1" x14ac:dyDescent="0.3">
      <c r="R101" s="54"/>
      <c r="S101" s="54"/>
    </row>
    <row r="102" spans="18:19" ht="15" customHeight="1" x14ac:dyDescent="0.3">
      <c r="R102" s="54"/>
      <c r="S102" s="54"/>
    </row>
    <row r="103" spans="18:19" ht="15" customHeight="1" x14ac:dyDescent="0.3">
      <c r="R103" s="54"/>
      <c r="S103" s="54"/>
    </row>
    <row r="104" spans="18:19" ht="15" customHeight="1" x14ac:dyDescent="0.3"/>
    <row r="105" spans="18:19" ht="15" customHeight="1" x14ac:dyDescent="0.3"/>
    <row r="106" spans="18:19" ht="15" customHeight="1" x14ac:dyDescent="0.3">
      <c r="R106" s="54"/>
      <c r="S106" s="54"/>
    </row>
    <row r="107" spans="18:19" ht="15" customHeight="1" x14ac:dyDescent="0.3">
      <c r="S107" s="54"/>
    </row>
    <row r="108" spans="18:19" ht="15" customHeight="1" x14ac:dyDescent="0.3">
      <c r="S108" s="54"/>
    </row>
    <row r="109" spans="18:19" ht="18.75" customHeight="1" x14ac:dyDescent="0.3">
      <c r="R109" s="54"/>
      <c r="S109" s="54"/>
    </row>
    <row r="110" spans="18:19" ht="15" customHeight="1" x14ac:dyDescent="0.3">
      <c r="R110" s="54"/>
      <c r="S110" s="54"/>
    </row>
    <row r="111" spans="18:19" ht="32.25" customHeight="1" x14ac:dyDescent="0.3">
      <c r="R111" s="54"/>
      <c r="S111" s="54"/>
    </row>
    <row r="112" spans="18:19" ht="15" customHeight="1" x14ac:dyDescent="0.3">
      <c r="R112" s="54"/>
      <c r="S112" s="54"/>
    </row>
    <row r="113" spans="14:19" ht="26.25" customHeight="1" x14ac:dyDescent="0.3">
      <c r="R113" s="54"/>
      <c r="S113" s="54"/>
    </row>
    <row r="114" spans="14:19" ht="33.75" customHeight="1" x14ac:dyDescent="0.3">
      <c r="R114" s="54"/>
      <c r="S114" s="54"/>
    </row>
    <row r="115" spans="14:19" ht="15" customHeight="1" x14ac:dyDescent="0.3">
      <c r="R115" s="54"/>
      <c r="S115" s="54"/>
    </row>
    <row r="116" spans="14:19" ht="15" customHeight="1" x14ac:dyDescent="0.3">
      <c r="R116" s="54"/>
      <c r="S116" s="54"/>
    </row>
    <row r="117" spans="14:19" ht="15" customHeight="1" x14ac:dyDescent="0.3">
      <c r="R117" s="54"/>
      <c r="S117" s="54"/>
    </row>
    <row r="118" spans="14:19" ht="15" customHeight="1" x14ac:dyDescent="0.3">
      <c r="R118" s="54"/>
      <c r="S118" s="54"/>
    </row>
    <row r="119" spans="14:19" ht="15" customHeight="1" x14ac:dyDescent="0.3">
      <c r="R119" s="54"/>
      <c r="S119" s="54"/>
    </row>
    <row r="120" spans="14:19" x14ac:dyDescent="0.3">
      <c r="R120" s="54"/>
      <c r="S120" s="54"/>
    </row>
    <row r="121" spans="14:19" x14ac:dyDescent="0.3">
      <c r="N121" s="54"/>
      <c r="O121" s="54"/>
      <c r="P121" s="54"/>
      <c r="Q121" s="54"/>
      <c r="R121" s="54"/>
      <c r="S121" s="54"/>
    </row>
    <row r="122" spans="14:19" x14ac:dyDescent="0.3">
      <c r="S122" s="54"/>
    </row>
    <row r="123" spans="14:19" x14ac:dyDescent="0.3">
      <c r="S123" s="54"/>
    </row>
    <row r="124" spans="14:19" ht="14.4" customHeight="1" x14ac:dyDescent="0.3">
      <c r="S124" s="54"/>
    </row>
    <row r="125" spans="14:19" ht="14.4" customHeight="1" x14ac:dyDescent="0.3">
      <c r="S125" s="54"/>
    </row>
    <row r="126" spans="14:19" x14ac:dyDescent="0.3">
      <c r="S126" s="54"/>
    </row>
    <row r="127" spans="14:19" x14ac:dyDescent="0.3">
      <c r="S127" s="54"/>
    </row>
    <row r="128" spans="14:19" ht="14.4" customHeight="1" x14ac:dyDescent="0.3">
      <c r="S128" s="54"/>
    </row>
    <row r="129" spans="14:19" ht="14.4" customHeight="1" x14ac:dyDescent="0.3">
      <c r="S129" s="54"/>
    </row>
    <row r="130" spans="14:19" ht="14.4" customHeight="1" x14ac:dyDescent="0.3">
      <c r="S130" s="54"/>
    </row>
    <row r="131" spans="14:19" x14ac:dyDescent="0.3">
      <c r="S131" s="54"/>
    </row>
    <row r="132" spans="14:19" x14ac:dyDescent="0.3">
      <c r="S132" s="54"/>
    </row>
    <row r="133" spans="14:19" x14ac:dyDescent="0.3">
      <c r="S133" s="54"/>
    </row>
    <row r="134" spans="14:19" x14ac:dyDescent="0.3">
      <c r="S134" s="54"/>
    </row>
    <row r="135" spans="14:19" ht="14.4" customHeight="1" x14ac:dyDescent="0.3">
      <c r="S135" s="54"/>
    </row>
    <row r="136" spans="14:19" ht="14.4" customHeight="1" x14ac:dyDescent="0.3">
      <c r="S136" s="54"/>
    </row>
    <row r="137" spans="14:19" x14ac:dyDescent="0.3">
      <c r="S137" s="54"/>
    </row>
    <row r="138" spans="14:19" x14ac:dyDescent="0.3">
      <c r="N138" s="54"/>
      <c r="O138" s="54"/>
      <c r="P138" s="54"/>
      <c r="Q138" s="54"/>
      <c r="R138" s="54"/>
      <c r="S138" s="54"/>
    </row>
    <row r="139" spans="14:19" x14ac:dyDescent="0.3">
      <c r="N139" s="54"/>
      <c r="O139" s="54"/>
      <c r="P139" s="54"/>
      <c r="Q139" s="54"/>
      <c r="R139" s="54"/>
      <c r="S139" s="54"/>
    </row>
  </sheetData>
  <mergeCells count="2">
    <mergeCell ref="S6:AB7"/>
    <mergeCell ref="S9:U10"/>
  </mergeCells>
  <pageMargins left="0.7" right="0.7" top="0.75" bottom="0.75" header="0.3" footer="0.3"/>
  <pageSetup scale="3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N6:AB145"/>
  <sheetViews>
    <sheetView zoomScale="70" zoomScaleNormal="70" workbookViewId="0">
      <selection activeCell="S42" sqref="S42"/>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6384" width="8.88671875" style="1"/>
  </cols>
  <sheetData>
    <row r="6" spans="17:28" x14ac:dyDescent="0.3">
      <c r="S6" s="83"/>
      <c r="T6" s="83"/>
      <c r="U6" s="83"/>
      <c r="V6" s="83"/>
      <c r="W6" s="83"/>
      <c r="X6" s="83"/>
      <c r="Y6" s="83"/>
      <c r="Z6" s="83"/>
      <c r="AA6" s="83"/>
      <c r="AB6" s="83"/>
    </row>
    <row r="7" spans="17:28" x14ac:dyDescent="0.3">
      <c r="S7" s="83"/>
      <c r="T7" s="83"/>
      <c r="U7" s="83"/>
      <c r="V7" s="83"/>
      <c r="W7" s="83"/>
      <c r="X7" s="83"/>
      <c r="Y7" s="83"/>
      <c r="Z7" s="83"/>
      <c r="AA7" s="83"/>
      <c r="AB7" s="83"/>
    </row>
    <row r="9" spans="17:28" x14ac:dyDescent="0.3">
      <c r="S9" s="84"/>
      <c r="T9" s="84"/>
      <c r="U9" s="84"/>
    </row>
    <row r="10" spans="17:28" x14ac:dyDescent="0.3">
      <c r="S10" s="84"/>
      <c r="T10" s="84"/>
      <c r="U10" s="84"/>
    </row>
    <row r="13" spans="17:28" ht="15" customHeight="1" x14ac:dyDescent="0.3"/>
    <row r="14" spans="17:28" ht="15" customHeight="1" x14ac:dyDescent="0.3"/>
    <row r="16" spans="17:28" ht="15" customHeight="1" x14ac:dyDescent="0.3">
      <c r="Q16" s="55"/>
    </row>
    <row r="17" spans="17:17" ht="15" customHeight="1" x14ac:dyDescent="0.3">
      <c r="Q17" s="55"/>
    </row>
    <row r="45" ht="15" customHeight="1" x14ac:dyDescent="0.3"/>
    <row r="46" ht="15" customHeight="1" x14ac:dyDescent="0.3"/>
    <row r="47" ht="15" customHeight="1" x14ac:dyDescent="0.3"/>
    <row r="48" ht="15" customHeight="1" x14ac:dyDescent="0.3"/>
    <row r="49" spans="14:19" x14ac:dyDescent="0.3">
      <c r="N49" s="54"/>
      <c r="O49" s="54"/>
      <c r="P49" s="54"/>
      <c r="Q49" s="54"/>
      <c r="R49" s="54"/>
      <c r="S49" s="54"/>
    </row>
    <row r="50" spans="14:19" x14ac:dyDescent="0.3">
      <c r="N50" s="54"/>
      <c r="O50" s="54"/>
      <c r="P50" s="54"/>
      <c r="Q50" s="54"/>
      <c r="R50" s="54"/>
      <c r="S50" s="54"/>
    </row>
    <row r="51" spans="14:19" x14ac:dyDescent="0.3">
      <c r="N51" s="54"/>
      <c r="O51" s="54"/>
      <c r="P51" s="54"/>
      <c r="Q51" s="54"/>
      <c r="R51" s="54"/>
      <c r="S51" s="54"/>
    </row>
    <row r="52" spans="14:19" x14ac:dyDescent="0.3">
      <c r="N52" s="54"/>
      <c r="O52" s="54"/>
      <c r="P52" s="54"/>
      <c r="Q52" s="54"/>
      <c r="R52" s="54"/>
      <c r="S52" s="54"/>
    </row>
    <row r="53" spans="14:19" x14ac:dyDescent="0.3">
      <c r="N53" s="54"/>
      <c r="O53" s="54"/>
      <c r="P53" s="54"/>
      <c r="Q53" s="54"/>
      <c r="R53" s="54"/>
      <c r="S53" s="54"/>
    </row>
    <row r="54" spans="14:19" x14ac:dyDescent="0.3">
      <c r="N54" s="54"/>
      <c r="O54" s="54"/>
      <c r="P54" s="54"/>
      <c r="Q54" s="54"/>
      <c r="R54" s="54"/>
      <c r="S54" s="54"/>
    </row>
    <row r="55" spans="14:19" x14ac:dyDescent="0.3">
      <c r="N55" s="54"/>
      <c r="O55" s="54"/>
      <c r="P55" s="54"/>
      <c r="Q55" s="54"/>
      <c r="R55" s="54"/>
      <c r="S55" s="54"/>
    </row>
    <row r="56" spans="14:19" x14ac:dyDescent="0.3">
      <c r="N56" s="54"/>
      <c r="O56" s="54"/>
      <c r="P56" s="54"/>
      <c r="Q56" s="54"/>
      <c r="R56" s="54"/>
      <c r="S56" s="54"/>
    </row>
    <row r="57" spans="14:19" x14ac:dyDescent="0.3">
      <c r="N57" s="54"/>
      <c r="O57" s="54"/>
      <c r="P57" s="54"/>
      <c r="Q57" s="54"/>
      <c r="R57" s="54"/>
      <c r="S57" s="54"/>
    </row>
    <row r="58" spans="14:19" x14ac:dyDescent="0.3">
      <c r="N58" s="54"/>
      <c r="O58" s="54"/>
      <c r="P58" s="54"/>
      <c r="Q58" s="54"/>
      <c r="R58" s="54"/>
      <c r="S58" s="54"/>
    </row>
    <row r="59" spans="14:19" x14ac:dyDescent="0.3">
      <c r="N59" s="54"/>
      <c r="O59" s="54"/>
      <c r="P59" s="54"/>
      <c r="Q59" s="54"/>
      <c r="R59" s="54"/>
      <c r="S59" s="54"/>
    </row>
    <row r="60" spans="14:19" x14ac:dyDescent="0.3">
      <c r="N60" s="54"/>
      <c r="O60" s="54"/>
      <c r="P60" s="54"/>
      <c r="Q60" s="54"/>
      <c r="R60" s="54"/>
      <c r="S60" s="54"/>
    </row>
    <row r="61" spans="14:19" x14ac:dyDescent="0.3">
      <c r="N61" s="54"/>
      <c r="O61" s="54"/>
      <c r="P61" s="54"/>
      <c r="Q61" s="54"/>
      <c r="R61" s="54"/>
      <c r="S61" s="54"/>
    </row>
    <row r="62" spans="14:19" x14ac:dyDescent="0.3">
      <c r="N62" s="54"/>
      <c r="O62" s="54"/>
      <c r="P62" s="54"/>
      <c r="Q62" s="54"/>
      <c r="R62" s="54"/>
      <c r="S62" s="54"/>
    </row>
    <row r="63" spans="14:19" x14ac:dyDescent="0.3">
      <c r="N63" s="54"/>
      <c r="O63" s="54"/>
      <c r="P63" s="54"/>
      <c r="Q63" s="54"/>
      <c r="R63" s="54"/>
      <c r="S63" s="54"/>
    </row>
    <row r="64" spans="14:19" x14ac:dyDescent="0.3">
      <c r="N64" s="54"/>
      <c r="O64" s="54"/>
      <c r="P64" s="54"/>
      <c r="Q64" s="54"/>
      <c r="R64" s="54"/>
      <c r="S64" s="54"/>
    </row>
    <row r="65" spans="14:19" x14ac:dyDescent="0.3">
      <c r="N65" s="54"/>
      <c r="O65" s="54"/>
      <c r="P65" s="54"/>
      <c r="Q65" s="54"/>
      <c r="R65" s="54"/>
      <c r="S65" s="54"/>
    </row>
    <row r="66" spans="14:19" x14ac:dyDescent="0.3">
      <c r="N66" s="54"/>
      <c r="O66" s="54"/>
      <c r="P66" s="54"/>
      <c r="Q66" s="54"/>
      <c r="R66" s="54"/>
      <c r="S66" s="54"/>
    </row>
    <row r="67" spans="14:19" x14ac:dyDescent="0.3">
      <c r="N67" s="54"/>
      <c r="O67" s="54"/>
      <c r="P67" s="54"/>
      <c r="Q67" s="54"/>
      <c r="R67" s="54"/>
      <c r="S67" s="54"/>
    </row>
    <row r="68" spans="14:19" x14ac:dyDescent="0.3">
      <c r="N68" s="54"/>
      <c r="O68" s="54"/>
      <c r="P68" s="54"/>
      <c r="Q68" s="54"/>
      <c r="R68" s="54"/>
      <c r="S68" s="54"/>
    </row>
    <row r="69" spans="14:19" x14ac:dyDescent="0.3">
      <c r="N69" s="54"/>
      <c r="O69" s="54"/>
      <c r="P69" s="54"/>
      <c r="Q69" s="54"/>
      <c r="R69" s="54"/>
      <c r="S69" s="54"/>
    </row>
    <row r="70" spans="14:19" x14ac:dyDescent="0.3">
      <c r="N70" s="54"/>
      <c r="O70" s="54"/>
      <c r="P70" s="54"/>
      <c r="Q70" s="54"/>
      <c r="R70" s="54"/>
      <c r="S70" s="54"/>
    </row>
    <row r="71" spans="14:19" x14ac:dyDescent="0.3">
      <c r="N71" s="54"/>
      <c r="O71" s="54"/>
      <c r="P71" s="54"/>
      <c r="Q71" s="54"/>
      <c r="R71" s="54"/>
      <c r="S71" s="54"/>
    </row>
    <row r="72" spans="14:19" x14ac:dyDescent="0.3">
      <c r="N72" s="54"/>
      <c r="O72" s="54"/>
      <c r="P72" s="54"/>
      <c r="Q72" s="54"/>
      <c r="R72" s="54"/>
      <c r="S72" s="54"/>
    </row>
    <row r="73" spans="14:19" x14ac:dyDescent="0.3">
      <c r="N73" s="54"/>
      <c r="O73" s="54"/>
      <c r="P73" s="54"/>
      <c r="Q73" s="54"/>
      <c r="R73" s="54"/>
      <c r="S73" s="54"/>
    </row>
    <row r="74" spans="14:19" x14ac:dyDescent="0.3">
      <c r="N74" s="54"/>
      <c r="O74" s="54"/>
      <c r="P74" s="54"/>
      <c r="Q74" s="54"/>
      <c r="R74" s="54"/>
      <c r="S74" s="54"/>
    </row>
    <row r="75" spans="14:19" x14ac:dyDescent="0.3">
      <c r="N75" s="54"/>
      <c r="O75" s="54"/>
      <c r="P75" s="54"/>
      <c r="Q75" s="54"/>
      <c r="R75" s="54"/>
      <c r="S75" s="54"/>
    </row>
    <row r="76" spans="14:19" x14ac:dyDescent="0.3">
      <c r="N76" s="54"/>
      <c r="O76" s="54"/>
      <c r="P76" s="54"/>
      <c r="Q76" s="54"/>
      <c r="R76" s="54"/>
      <c r="S76" s="54"/>
    </row>
    <row r="77" spans="14:19" x14ac:dyDescent="0.3">
      <c r="N77" s="54"/>
      <c r="O77" s="54"/>
      <c r="P77" s="54"/>
      <c r="Q77" s="54"/>
      <c r="R77" s="54"/>
      <c r="S77" s="54"/>
    </row>
    <row r="78" spans="14:19" ht="18" customHeight="1" x14ac:dyDescent="0.3">
      <c r="N78" s="54"/>
      <c r="O78" s="54"/>
      <c r="P78" s="54"/>
      <c r="Q78" s="54"/>
      <c r="R78" s="54"/>
      <c r="S78" s="54"/>
    </row>
    <row r="79" spans="14:19" ht="18" customHeight="1" x14ac:dyDescent="0.3">
      <c r="N79" s="54"/>
      <c r="O79" s="54"/>
      <c r="P79" s="54"/>
      <c r="Q79" s="54"/>
      <c r="R79" s="54"/>
      <c r="S79" s="54"/>
    </row>
    <row r="80" spans="14:19" ht="18" customHeight="1" x14ac:dyDescent="0.3">
      <c r="N80" s="54"/>
      <c r="O80" s="54"/>
      <c r="P80" s="54"/>
      <c r="Q80" s="54"/>
      <c r="R80" s="54"/>
      <c r="S80" s="54"/>
    </row>
    <row r="81" spans="14:19" ht="18" customHeight="1" x14ac:dyDescent="0.3">
      <c r="N81" s="54"/>
      <c r="O81" s="54"/>
      <c r="P81" s="54"/>
      <c r="Q81" s="54"/>
      <c r="R81" s="54"/>
      <c r="S81" s="54"/>
    </row>
    <row r="82" spans="14:19" x14ac:dyDescent="0.3">
      <c r="N82" s="54"/>
      <c r="O82" s="54"/>
      <c r="P82" s="54"/>
      <c r="Q82" s="54"/>
      <c r="R82" s="54"/>
      <c r="S82" s="54"/>
    </row>
    <row r="83" spans="14:19" x14ac:dyDescent="0.3">
      <c r="N83" s="54"/>
      <c r="O83" s="54"/>
      <c r="P83" s="54"/>
      <c r="Q83" s="54"/>
      <c r="R83" s="54"/>
      <c r="S83" s="54"/>
    </row>
    <row r="84" spans="14:19" ht="26.25" customHeight="1" x14ac:dyDescent="0.3">
      <c r="N84" s="54"/>
      <c r="O84" s="54"/>
      <c r="P84" s="54"/>
      <c r="Q84" s="54"/>
      <c r="R84" s="54"/>
      <c r="S84" s="54"/>
    </row>
    <row r="85" spans="14:19" ht="15" customHeight="1" x14ac:dyDescent="0.3">
      <c r="N85" s="54"/>
      <c r="O85" s="54"/>
      <c r="P85" s="54"/>
      <c r="Q85" s="54"/>
      <c r="R85" s="54"/>
      <c r="S85" s="54"/>
    </row>
    <row r="86" spans="14:19" ht="15" customHeight="1" x14ac:dyDescent="0.3">
      <c r="N86" s="54"/>
      <c r="O86" s="54"/>
      <c r="P86" s="54"/>
      <c r="Q86" s="54"/>
      <c r="R86" s="54"/>
      <c r="S86" s="54"/>
    </row>
    <row r="87" spans="14:19" x14ac:dyDescent="0.3">
      <c r="N87" s="54"/>
      <c r="O87" s="54"/>
      <c r="P87" s="54"/>
      <c r="Q87" s="54"/>
      <c r="R87" s="54"/>
      <c r="S87" s="54"/>
    </row>
    <row r="88" spans="14:19" ht="15" customHeight="1" x14ac:dyDescent="0.3">
      <c r="N88" s="54"/>
      <c r="O88" s="54"/>
      <c r="P88" s="54"/>
      <c r="Q88" s="54"/>
      <c r="R88" s="54"/>
      <c r="S88" s="54"/>
    </row>
    <row r="89" spans="14:19" ht="15" customHeight="1" x14ac:dyDescent="0.3">
      <c r="N89" s="54"/>
      <c r="O89" s="54"/>
      <c r="P89" s="54"/>
      <c r="Q89" s="54"/>
      <c r="R89" s="54"/>
      <c r="S89" s="54"/>
    </row>
    <row r="90" spans="14:19" x14ac:dyDescent="0.3">
      <c r="N90" s="54"/>
      <c r="O90" s="54"/>
      <c r="P90" s="54"/>
      <c r="Q90" s="54"/>
      <c r="R90" s="54"/>
      <c r="S90" s="54"/>
    </row>
    <row r="91" spans="14:19" x14ac:dyDescent="0.3">
      <c r="N91" s="54"/>
      <c r="O91" s="54"/>
      <c r="P91" s="54"/>
      <c r="Q91" s="54"/>
      <c r="R91" s="54"/>
      <c r="S91" s="54"/>
    </row>
    <row r="92" spans="14:19" x14ac:dyDescent="0.3">
      <c r="N92" s="54"/>
      <c r="O92" s="54"/>
      <c r="P92" s="54"/>
      <c r="Q92" s="54"/>
      <c r="R92" s="54"/>
      <c r="S92" s="54"/>
    </row>
    <row r="93" spans="14:19" x14ac:dyDescent="0.3">
      <c r="N93" s="54"/>
      <c r="O93" s="54"/>
      <c r="P93" s="54"/>
      <c r="Q93" s="54"/>
      <c r="R93" s="54"/>
      <c r="S93" s="54"/>
    </row>
    <row r="94" spans="14:19" x14ac:dyDescent="0.3">
      <c r="N94" s="54"/>
      <c r="O94" s="54"/>
      <c r="P94" s="54"/>
      <c r="Q94" s="54"/>
      <c r="R94" s="54"/>
      <c r="S94" s="54"/>
    </row>
    <row r="95" spans="14:19" x14ac:dyDescent="0.3">
      <c r="R95" s="54"/>
      <c r="S95" s="54"/>
    </row>
    <row r="96" spans="14:19" x14ac:dyDescent="0.3">
      <c r="R96" s="54"/>
      <c r="S96" s="54"/>
    </row>
    <row r="97" spans="18:19" x14ac:dyDescent="0.3">
      <c r="R97" s="54"/>
      <c r="S97" s="54"/>
    </row>
    <row r="98" spans="18:19" x14ac:dyDescent="0.3">
      <c r="R98" s="54"/>
      <c r="S98" s="54"/>
    </row>
    <row r="99" spans="18:19" ht="14.4" customHeight="1" x14ac:dyDescent="0.3">
      <c r="R99" s="54"/>
      <c r="S99" s="54"/>
    </row>
    <row r="100" spans="18:19" ht="14.4" customHeight="1" x14ac:dyDescent="0.3">
      <c r="R100" s="54"/>
      <c r="S100" s="54"/>
    </row>
    <row r="101" spans="18:19" x14ac:dyDescent="0.3">
      <c r="R101" s="54"/>
      <c r="S101" s="54"/>
    </row>
    <row r="102" spans="18:19" x14ac:dyDescent="0.3">
      <c r="R102" s="54"/>
      <c r="S102" s="54"/>
    </row>
    <row r="103" spans="18:19" ht="15" customHeight="1" x14ac:dyDescent="0.3">
      <c r="R103" s="54"/>
      <c r="S103" s="54"/>
    </row>
    <row r="104" spans="18:19" ht="15" customHeight="1" x14ac:dyDescent="0.3">
      <c r="R104" s="54"/>
      <c r="S104" s="54"/>
    </row>
    <row r="105" spans="18:19" ht="15" customHeight="1" x14ac:dyDescent="0.3">
      <c r="R105" s="54"/>
      <c r="S105" s="54"/>
    </row>
    <row r="106" spans="18:19" ht="15" customHeight="1" x14ac:dyDescent="0.3">
      <c r="R106" s="54"/>
      <c r="S106" s="54"/>
    </row>
    <row r="107" spans="18:19" ht="15" customHeight="1" x14ac:dyDescent="0.3">
      <c r="R107" s="54"/>
      <c r="S107" s="54"/>
    </row>
    <row r="108" spans="18:19" ht="15" customHeight="1" x14ac:dyDescent="0.3">
      <c r="R108" s="54"/>
      <c r="S108" s="54"/>
    </row>
    <row r="109" spans="18:19" ht="15" customHeight="1" x14ac:dyDescent="0.3">
      <c r="R109" s="54"/>
      <c r="S109" s="54"/>
    </row>
    <row r="110" spans="18:19" ht="15" customHeight="1" x14ac:dyDescent="0.3"/>
    <row r="111" spans="18:19" ht="15" customHeight="1" x14ac:dyDescent="0.3"/>
    <row r="112" spans="18:19" ht="15" customHeight="1" x14ac:dyDescent="0.3">
      <c r="R112" s="54"/>
      <c r="S112" s="54"/>
    </row>
    <row r="113" spans="14:19" ht="15" customHeight="1" x14ac:dyDescent="0.3">
      <c r="S113" s="54"/>
    </row>
    <row r="114" spans="14:19" ht="15" customHeight="1" x14ac:dyDescent="0.3">
      <c r="S114" s="54"/>
    </row>
    <row r="115" spans="14:19" ht="18.75" customHeight="1" x14ac:dyDescent="0.3">
      <c r="R115" s="54"/>
      <c r="S115" s="54"/>
    </row>
    <row r="116" spans="14:19" ht="15" customHeight="1" x14ac:dyDescent="0.3">
      <c r="R116" s="54"/>
      <c r="S116" s="54"/>
    </row>
    <row r="117" spans="14:19" ht="32.25" customHeight="1" x14ac:dyDescent="0.3">
      <c r="R117" s="54"/>
      <c r="S117" s="54"/>
    </row>
    <row r="118" spans="14:19" ht="15" customHeight="1" x14ac:dyDescent="0.3">
      <c r="R118" s="54"/>
      <c r="S118" s="54"/>
    </row>
    <row r="119" spans="14:19" ht="26.25" customHeight="1" x14ac:dyDescent="0.3">
      <c r="R119" s="54"/>
      <c r="S119" s="54"/>
    </row>
    <row r="120" spans="14:19" ht="33.75" customHeight="1" x14ac:dyDescent="0.3">
      <c r="R120" s="54"/>
      <c r="S120" s="54"/>
    </row>
    <row r="121" spans="14:19" ht="15" customHeight="1" x14ac:dyDescent="0.3">
      <c r="R121" s="54"/>
      <c r="S121" s="54"/>
    </row>
    <row r="122" spans="14:19" ht="15" customHeight="1" x14ac:dyDescent="0.3">
      <c r="R122" s="54"/>
      <c r="S122" s="54"/>
    </row>
    <row r="123" spans="14:19" ht="15" customHeight="1" x14ac:dyDescent="0.3">
      <c r="R123" s="54"/>
      <c r="S123" s="54"/>
    </row>
    <row r="124" spans="14:19" ht="15" customHeight="1" x14ac:dyDescent="0.3">
      <c r="R124" s="54"/>
      <c r="S124" s="54"/>
    </row>
    <row r="125" spans="14:19" ht="15" customHeight="1" x14ac:dyDescent="0.3">
      <c r="R125" s="54"/>
      <c r="S125" s="54"/>
    </row>
    <row r="126" spans="14:19" x14ac:dyDescent="0.3">
      <c r="R126" s="54"/>
      <c r="S126" s="54"/>
    </row>
    <row r="127" spans="14:19" x14ac:dyDescent="0.3">
      <c r="N127" s="54"/>
      <c r="O127" s="54"/>
      <c r="P127" s="54"/>
      <c r="Q127" s="54"/>
      <c r="R127" s="54"/>
      <c r="S127" s="54"/>
    </row>
    <row r="128" spans="14:19" x14ac:dyDescent="0.3">
      <c r="S128" s="54"/>
    </row>
    <row r="129" spans="14:19" x14ac:dyDescent="0.3">
      <c r="S129" s="54"/>
    </row>
    <row r="130" spans="14:19" ht="14.4" customHeight="1" x14ac:dyDescent="0.3">
      <c r="S130" s="54"/>
    </row>
    <row r="131" spans="14:19" ht="14.4" customHeight="1" x14ac:dyDescent="0.3">
      <c r="S131" s="54"/>
    </row>
    <row r="132" spans="14:19" x14ac:dyDescent="0.3">
      <c r="S132" s="54"/>
    </row>
    <row r="133" spans="14:19" x14ac:dyDescent="0.3">
      <c r="S133" s="54"/>
    </row>
    <row r="134" spans="14:19" ht="14.4" customHeight="1" x14ac:dyDescent="0.3">
      <c r="S134" s="54"/>
    </row>
    <row r="135" spans="14:19" ht="14.4" customHeight="1" x14ac:dyDescent="0.3">
      <c r="S135" s="54"/>
    </row>
    <row r="136" spans="14:19" ht="14.4" customHeight="1" x14ac:dyDescent="0.3">
      <c r="S136" s="54"/>
    </row>
    <row r="137" spans="14:19" x14ac:dyDescent="0.3">
      <c r="S137" s="54"/>
    </row>
    <row r="138" spans="14:19" x14ac:dyDescent="0.3">
      <c r="S138" s="54"/>
    </row>
    <row r="139" spans="14:19" x14ac:dyDescent="0.3">
      <c r="S139" s="54"/>
    </row>
    <row r="140" spans="14:19" x14ac:dyDescent="0.3">
      <c r="S140" s="54"/>
    </row>
    <row r="141" spans="14:19" ht="14.4" customHeight="1" x14ac:dyDescent="0.3">
      <c r="S141" s="54"/>
    </row>
    <row r="142" spans="14:19" ht="14.4" customHeight="1" x14ac:dyDescent="0.3">
      <c r="S142" s="54"/>
    </row>
    <row r="143" spans="14:19" x14ac:dyDescent="0.3">
      <c r="S143" s="54"/>
    </row>
    <row r="144" spans="14:19" x14ac:dyDescent="0.3">
      <c r="N144" s="54"/>
      <c r="O144" s="54"/>
      <c r="P144" s="54"/>
      <c r="Q144" s="54"/>
      <c r="R144" s="54"/>
      <c r="S144" s="54"/>
    </row>
    <row r="145" spans="14:19" x14ac:dyDescent="0.3">
      <c r="N145" s="54"/>
      <c r="O145" s="54"/>
      <c r="P145" s="54"/>
      <c r="Q145" s="54"/>
      <c r="R145" s="54"/>
      <c r="S145" s="54"/>
    </row>
  </sheetData>
  <mergeCells count="2">
    <mergeCell ref="S6:AB7"/>
    <mergeCell ref="S9:U10"/>
  </mergeCells>
  <pageMargins left="0.7" right="0.7" top="0.75" bottom="0.75" header="0.3" footer="0.3"/>
  <pageSetup scale="2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N6:AB135"/>
  <sheetViews>
    <sheetView zoomScale="70" zoomScaleNormal="70" workbookViewId="0">
      <selection activeCell="R38" sqref="R38"/>
    </sheetView>
  </sheetViews>
  <sheetFormatPr defaultColWidth="8.88671875" defaultRowHeight="14.4" x14ac:dyDescent="0.3"/>
  <cols>
    <col min="1" max="3" width="8.88671875" style="1"/>
    <col min="4" max="4" width="21.33203125" style="1" customWidth="1"/>
    <col min="5" max="5" width="14" style="1" customWidth="1"/>
    <col min="6" max="6" width="16.88671875" style="1" customWidth="1"/>
    <col min="7" max="16384" width="8.88671875" style="1"/>
  </cols>
  <sheetData>
    <row r="6" spans="19:28" x14ac:dyDescent="0.3">
      <c r="S6" s="83"/>
      <c r="T6" s="83"/>
      <c r="U6" s="83"/>
      <c r="V6" s="83"/>
      <c r="W6" s="83"/>
      <c r="X6" s="83"/>
      <c r="Y6" s="83"/>
      <c r="Z6" s="83"/>
      <c r="AA6" s="83"/>
      <c r="AB6" s="83"/>
    </row>
    <row r="7" spans="19:28" x14ac:dyDescent="0.3">
      <c r="S7" s="83"/>
      <c r="T7" s="83"/>
      <c r="U7" s="83"/>
      <c r="V7" s="83"/>
      <c r="W7" s="83"/>
      <c r="X7" s="83"/>
      <c r="Y7" s="83"/>
      <c r="Z7" s="83"/>
      <c r="AA7" s="83"/>
      <c r="AB7" s="83"/>
    </row>
    <row r="9" spans="19:28" x14ac:dyDescent="0.3">
      <c r="S9" s="84"/>
      <c r="T9" s="84"/>
      <c r="U9" s="84"/>
    </row>
    <row r="10" spans="19:28" x14ac:dyDescent="0.3">
      <c r="S10" s="84"/>
      <c r="T10" s="84"/>
      <c r="U10" s="84"/>
    </row>
    <row r="13" spans="19:28" ht="15" customHeight="1" x14ac:dyDescent="0.3"/>
    <row r="14" spans="19:28" ht="15" customHeight="1" x14ac:dyDescent="0.3"/>
    <row r="16" spans="19:28" ht="15" customHeight="1" x14ac:dyDescent="0.3"/>
    <row r="17" spans="19:23" ht="15" customHeight="1" x14ac:dyDescent="0.3"/>
    <row r="19" spans="19:23" ht="8.4" customHeight="1" x14ac:dyDescent="0.3"/>
    <row r="20" spans="19:23" ht="14.4" customHeight="1" x14ac:dyDescent="0.3"/>
    <row r="21" spans="19:23" ht="26.4" customHeight="1" x14ac:dyDescent="0.3">
      <c r="S21" s="70"/>
      <c r="T21" s="70"/>
      <c r="V21" s="70"/>
      <c r="W21" s="70"/>
    </row>
    <row r="23" spans="19:23" ht="24" customHeight="1" x14ac:dyDescent="0.3"/>
    <row r="24" spans="19:23" ht="14.4" customHeight="1" x14ac:dyDescent="0.3"/>
    <row r="25" spans="19:23" ht="14.4" customHeight="1" x14ac:dyDescent="0.3"/>
    <row r="26" spans="19:23" ht="14.4" customHeight="1" x14ac:dyDescent="0.3"/>
    <row r="27" spans="19:23" ht="14.4" customHeight="1" x14ac:dyDescent="0.3"/>
    <row r="30" spans="19:23" ht="14.4" customHeight="1" x14ac:dyDescent="0.3"/>
    <row r="31" spans="19:23" ht="14.4" customHeight="1" x14ac:dyDescent="0.3"/>
    <row r="35" spans="14:14" ht="15" customHeight="1" x14ac:dyDescent="0.3"/>
    <row r="36" spans="14:14" ht="15" customHeight="1" x14ac:dyDescent="0.3"/>
    <row r="37" spans="14:14" ht="15" customHeight="1" x14ac:dyDescent="0.3"/>
    <row r="38" spans="14:14" ht="15" customHeight="1" x14ac:dyDescent="0.3"/>
    <row r="39" spans="14:14" x14ac:dyDescent="0.3">
      <c r="N39" s="54"/>
    </row>
    <row r="40" spans="14:14" x14ac:dyDescent="0.3">
      <c r="N40" s="54"/>
    </row>
    <row r="41" spans="14:14" x14ac:dyDescent="0.3">
      <c r="N41" s="54"/>
    </row>
    <row r="42" spans="14:14" x14ac:dyDescent="0.3">
      <c r="N42" s="54"/>
    </row>
    <row r="43" spans="14:14" x14ac:dyDescent="0.3">
      <c r="N43" s="54"/>
    </row>
    <row r="44" spans="14:14" x14ac:dyDescent="0.3">
      <c r="N44" s="54"/>
    </row>
    <row r="45" spans="14:14" ht="14.4" customHeight="1" x14ac:dyDescent="0.3">
      <c r="N45" s="54"/>
    </row>
    <row r="46" spans="14:14" ht="14.4" customHeight="1" x14ac:dyDescent="0.3">
      <c r="N46" s="54"/>
    </row>
    <row r="47" spans="14:14" x14ac:dyDescent="0.3">
      <c r="N47" s="54"/>
    </row>
    <row r="48" spans="14:14" ht="14.4" customHeight="1" x14ac:dyDescent="0.3">
      <c r="N48" s="54"/>
    </row>
    <row r="49" spans="14:19" ht="14.4" customHeight="1" x14ac:dyDescent="0.3">
      <c r="N49" s="54"/>
    </row>
    <row r="50" spans="14:19" ht="14.4" customHeight="1" x14ac:dyDescent="0.3">
      <c r="N50" s="54"/>
    </row>
    <row r="51" spans="14:19" ht="14.4" customHeight="1" x14ac:dyDescent="0.3">
      <c r="N51" s="54"/>
    </row>
    <row r="52" spans="14:19" ht="14.4" customHeight="1" x14ac:dyDescent="0.3">
      <c r="N52" s="54"/>
    </row>
    <row r="53" spans="14:19" ht="14.4" customHeight="1" x14ac:dyDescent="0.3">
      <c r="N53" s="54"/>
    </row>
    <row r="54" spans="14:19" x14ac:dyDescent="0.3">
      <c r="N54" s="54"/>
    </row>
    <row r="55" spans="14:19" x14ac:dyDescent="0.3">
      <c r="N55" s="54"/>
    </row>
    <row r="56" spans="14:19" x14ac:dyDescent="0.3">
      <c r="N56" s="54"/>
      <c r="O56" s="54"/>
      <c r="P56" s="54"/>
      <c r="Q56" s="54"/>
      <c r="R56" s="54"/>
      <c r="S56" s="54"/>
    </row>
    <row r="57" spans="14:19" x14ac:dyDescent="0.3">
      <c r="N57" s="54"/>
      <c r="O57" s="54"/>
      <c r="P57" s="54"/>
      <c r="Q57" s="54"/>
      <c r="R57" s="54"/>
      <c r="S57" s="54"/>
    </row>
    <row r="58" spans="14:19" x14ac:dyDescent="0.3">
      <c r="N58" s="54"/>
      <c r="O58" s="54"/>
      <c r="P58" s="54"/>
      <c r="Q58" s="54"/>
      <c r="R58" s="54"/>
      <c r="S58" s="54"/>
    </row>
    <row r="59" spans="14:19" x14ac:dyDescent="0.3">
      <c r="N59" s="54"/>
      <c r="O59" s="54"/>
      <c r="P59" s="54"/>
      <c r="Q59" s="54"/>
      <c r="R59" s="54"/>
      <c r="S59" s="54"/>
    </row>
    <row r="60" spans="14:19" x14ac:dyDescent="0.3">
      <c r="N60" s="54"/>
      <c r="O60" s="54"/>
      <c r="P60" s="54"/>
      <c r="Q60" s="54"/>
      <c r="R60" s="54"/>
      <c r="S60" s="54"/>
    </row>
    <row r="61" spans="14:19" x14ac:dyDescent="0.3">
      <c r="N61" s="54"/>
      <c r="O61" s="54"/>
      <c r="P61" s="54"/>
      <c r="Q61" s="54"/>
      <c r="R61" s="54"/>
      <c r="S61" s="54"/>
    </row>
    <row r="62" spans="14:19" x14ac:dyDescent="0.3">
      <c r="N62" s="54"/>
      <c r="O62" s="54"/>
      <c r="P62" s="54"/>
      <c r="Q62" s="54"/>
      <c r="R62" s="54"/>
      <c r="S62" s="54"/>
    </row>
    <row r="63" spans="14:19" x14ac:dyDescent="0.3">
      <c r="N63" s="54"/>
      <c r="O63" s="54"/>
      <c r="P63" s="54"/>
      <c r="Q63" s="54"/>
      <c r="R63" s="54"/>
      <c r="S63" s="54"/>
    </row>
    <row r="64" spans="14:19" x14ac:dyDescent="0.3">
      <c r="N64" s="54"/>
      <c r="O64" s="54"/>
      <c r="P64" s="54"/>
      <c r="Q64" s="54"/>
      <c r="R64" s="54"/>
      <c r="S64" s="54"/>
    </row>
    <row r="65" spans="14:19" x14ac:dyDescent="0.3">
      <c r="N65" s="54"/>
      <c r="O65" s="54"/>
      <c r="P65" s="54"/>
      <c r="Q65" s="54"/>
      <c r="R65" s="54"/>
      <c r="S65" s="54"/>
    </row>
    <row r="66" spans="14:19" x14ac:dyDescent="0.3">
      <c r="N66" s="54"/>
      <c r="O66" s="54"/>
      <c r="P66" s="54"/>
      <c r="Q66" s="54"/>
      <c r="R66" s="54"/>
      <c r="S66" s="54"/>
    </row>
    <row r="67" spans="14:19" x14ac:dyDescent="0.3">
      <c r="N67" s="54"/>
      <c r="O67" s="54"/>
      <c r="P67" s="54"/>
      <c r="Q67" s="54"/>
      <c r="R67" s="54"/>
      <c r="S67" s="54"/>
    </row>
    <row r="68" spans="14:19" ht="18" customHeight="1" x14ac:dyDescent="0.3">
      <c r="N68" s="54"/>
      <c r="O68" s="54"/>
      <c r="P68" s="54"/>
      <c r="Q68" s="54"/>
      <c r="R68" s="54"/>
      <c r="S68" s="54"/>
    </row>
    <row r="69" spans="14:19" ht="18" customHeight="1" x14ac:dyDescent="0.3">
      <c r="N69" s="54"/>
      <c r="O69" s="54"/>
      <c r="P69" s="54"/>
      <c r="Q69" s="54"/>
      <c r="R69" s="54"/>
      <c r="S69" s="54"/>
    </row>
    <row r="70" spans="14:19" ht="18" customHeight="1" x14ac:dyDescent="0.3">
      <c r="N70" s="54"/>
      <c r="O70" s="54"/>
      <c r="P70" s="54"/>
      <c r="Q70" s="54"/>
      <c r="R70" s="54"/>
      <c r="S70" s="54"/>
    </row>
    <row r="71" spans="14:19" ht="18" customHeight="1" x14ac:dyDescent="0.3">
      <c r="N71" s="54"/>
      <c r="O71" s="54"/>
      <c r="P71" s="54"/>
      <c r="Q71" s="54"/>
      <c r="R71" s="54"/>
      <c r="S71" s="54"/>
    </row>
    <row r="72" spans="14:19" x14ac:dyDescent="0.3">
      <c r="N72" s="54"/>
      <c r="O72" s="54"/>
      <c r="P72" s="54"/>
      <c r="Q72" s="54"/>
      <c r="R72" s="54"/>
      <c r="S72" s="54"/>
    </row>
    <row r="73" spans="14:19" x14ac:dyDescent="0.3">
      <c r="N73" s="54"/>
      <c r="O73" s="54"/>
      <c r="P73" s="54"/>
      <c r="Q73" s="54"/>
      <c r="R73" s="54"/>
      <c r="S73" s="54"/>
    </row>
    <row r="74" spans="14:19" ht="26.25" customHeight="1" x14ac:dyDescent="0.3">
      <c r="N74" s="54"/>
      <c r="O74" s="54"/>
      <c r="P74" s="54"/>
      <c r="Q74" s="54"/>
      <c r="R74" s="54"/>
      <c r="S74" s="54"/>
    </row>
    <row r="75" spans="14:19" ht="15" customHeight="1" x14ac:dyDescent="0.3">
      <c r="N75" s="54"/>
      <c r="O75" s="54"/>
      <c r="P75" s="54"/>
      <c r="Q75" s="54"/>
      <c r="R75" s="54"/>
      <c r="S75" s="54"/>
    </row>
    <row r="76" spans="14:19" ht="15" customHeight="1" x14ac:dyDescent="0.3">
      <c r="N76" s="54"/>
      <c r="O76" s="54"/>
      <c r="P76" s="54"/>
      <c r="Q76" s="54"/>
      <c r="R76" s="54"/>
      <c r="S76" s="54"/>
    </row>
    <row r="77" spans="14:19" x14ac:dyDescent="0.3">
      <c r="N77" s="54"/>
      <c r="O77" s="54"/>
      <c r="P77" s="54"/>
      <c r="Q77" s="54"/>
      <c r="R77" s="54"/>
      <c r="S77" s="54"/>
    </row>
    <row r="78" spans="14:19" ht="15" customHeight="1" x14ac:dyDescent="0.3">
      <c r="N78" s="54"/>
      <c r="O78" s="54"/>
      <c r="P78" s="54"/>
      <c r="Q78" s="54"/>
      <c r="R78" s="54"/>
      <c r="S78" s="54"/>
    </row>
    <row r="79" spans="14:19" ht="15" customHeight="1" x14ac:dyDescent="0.3">
      <c r="N79" s="54"/>
      <c r="O79" s="54"/>
      <c r="P79" s="54"/>
      <c r="Q79" s="54"/>
      <c r="R79" s="54"/>
      <c r="S79" s="54"/>
    </row>
    <row r="80" spans="14:19" x14ac:dyDescent="0.3">
      <c r="N80" s="54"/>
      <c r="O80" s="54"/>
      <c r="P80" s="54"/>
      <c r="Q80" s="54"/>
      <c r="R80" s="54"/>
      <c r="S80" s="54"/>
    </row>
    <row r="81" spans="14:19" x14ac:dyDescent="0.3">
      <c r="N81" s="54"/>
      <c r="O81" s="54"/>
      <c r="P81" s="54"/>
      <c r="Q81" s="54"/>
      <c r="R81" s="54"/>
      <c r="S81" s="54"/>
    </row>
    <row r="82" spans="14:19" x14ac:dyDescent="0.3">
      <c r="N82" s="54"/>
      <c r="O82" s="54"/>
      <c r="P82" s="54"/>
      <c r="Q82" s="54"/>
      <c r="R82" s="54"/>
      <c r="S82" s="54"/>
    </row>
    <row r="83" spans="14:19" x14ac:dyDescent="0.3">
      <c r="N83" s="54"/>
      <c r="O83" s="54"/>
      <c r="P83" s="54"/>
      <c r="Q83" s="54"/>
      <c r="R83" s="54"/>
      <c r="S83" s="54"/>
    </row>
    <row r="84" spans="14:19" x14ac:dyDescent="0.3">
      <c r="N84" s="54"/>
      <c r="O84" s="54"/>
      <c r="P84" s="54"/>
      <c r="Q84" s="54"/>
      <c r="R84" s="54"/>
      <c r="S84" s="54"/>
    </row>
    <row r="85" spans="14:19" x14ac:dyDescent="0.3">
      <c r="R85" s="54"/>
      <c r="S85" s="54"/>
    </row>
    <row r="86" spans="14:19" x14ac:dyDescent="0.3">
      <c r="R86" s="54"/>
      <c r="S86" s="54"/>
    </row>
    <row r="87" spans="14:19" x14ac:dyDescent="0.3">
      <c r="R87" s="54"/>
      <c r="S87" s="54"/>
    </row>
    <row r="88" spans="14:19" x14ac:dyDescent="0.3">
      <c r="R88" s="54"/>
      <c r="S88" s="54"/>
    </row>
    <row r="89" spans="14:19" ht="14.4" customHeight="1" x14ac:dyDescent="0.3">
      <c r="R89" s="54"/>
      <c r="S89" s="54"/>
    </row>
    <row r="90" spans="14:19" ht="14.4" customHeight="1" x14ac:dyDescent="0.3">
      <c r="R90" s="54"/>
      <c r="S90" s="54"/>
    </row>
    <row r="91" spans="14:19" x14ac:dyDescent="0.3">
      <c r="R91" s="54"/>
      <c r="S91" s="54"/>
    </row>
    <row r="92" spans="14:19" x14ac:dyDescent="0.3">
      <c r="R92" s="54"/>
      <c r="S92" s="54"/>
    </row>
    <row r="93" spans="14:19" ht="15" customHeight="1" x14ac:dyDescent="0.3">
      <c r="R93" s="54"/>
      <c r="S93" s="54"/>
    </row>
    <row r="94" spans="14:19" ht="15" customHeight="1" x14ac:dyDescent="0.3">
      <c r="R94" s="54"/>
      <c r="S94" s="54"/>
    </row>
    <row r="95" spans="14:19" ht="15" customHeight="1" x14ac:dyDescent="0.3">
      <c r="R95" s="54"/>
      <c r="S95" s="54"/>
    </row>
    <row r="96" spans="14:19" ht="15" customHeight="1" x14ac:dyDescent="0.3">
      <c r="R96" s="54"/>
      <c r="S96" s="54"/>
    </row>
    <row r="97" spans="18:19" ht="15" customHeight="1" x14ac:dyDescent="0.3">
      <c r="R97" s="54"/>
      <c r="S97" s="54"/>
    </row>
    <row r="98" spans="18:19" ht="15" customHeight="1" x14ac:dyDescent="0.3">
      <c r="R98" s="54"/>
      <c r="S98" s="54"/>
    </row>
    <row r="99" spans="18:19" ht="15" customHeight="1" x14ac:dyDescent="0.3">
      <c r="R99" s="54"/>
      <c r="S99" s="54"/>
    </row>
    <row r="100" spans="18:19" ht="15" customHeight="1" x14ac:dyDescent="0.3"/>
    <row r="101" spans="18:19" ht="15" customHeight="1" x14ac:dyDescent="0.3"/>
    <row r="102" spans="18:19" ht="15" customHeight="1" x14ac:dyDescent="0.3">
      <c r="R102" s="54"/>
      <c r="S102" s="54"/>
    </row>
    <row r="103" spans="18:19" ht="15" customHeight="1" x14ac:dyDescent="0.3">
      <c r="S103" s="54"/>
    </row>
    <row r="104" spans="18:19" ht="15" customHeight="1" x14ac:dyDescent="0.3">
      <c r="S104" s="54"/>
    </row>
    <row r="105" spans="18:19" ht="18.75" customHeight="1" x14ac:dyDescent="0.3">
      <c r="R105" s="54"/>
      <c r="S105" s="54"/>
    </row>
    <row r="106" spans="18:19" ht="15" customHeight="1" x14ac:dyDescent="0.3">
      <c r="R106" s="54"/>
      <c r="S106" s="54"/>
    </row>
    <row r="107" spans="18:19" ht="32.25" customHeight="1" x14ac:dyDescent="0.3">
      <c r="R107" s="54"/>
      <c r="S107" s="54"/>
    </row>
    <row r="108" spans="18:19" ht="15" customHeight="1" x14ac:dyDescent="0.3">
      <c r="R108" s="54"/>
      <c r="S108" s="54"/>
    </row>
    <row r="109" spans="18:19" ht="26.25" customHeight="1" x14ac:dyDescent="0.3">
      <c r="R109" s="54"/>
      <c r="S109" s="54"/>
    </row>
    <row r="110" spans="18:19" ht="33.75" customHeight="1" x14ac:dyDescent="0.3">
      <c r="R110" s="54"/>
      <c r="S110" s="54"/>
    </row>
    <row r="111" spans="18:19" ht="15" customHeight="1" x14ac:dyDescent="0.3">
      <c r="R111" s="54"/>
      <c r="S111" s="54"/>
    </row>
    <row r="112" spans="18:19" ht="15" customHeight="1" x14ac:dyDescent="0.3">
      <c r="R112" s="54"/>
      <c r="S112" s="54"/>
    </row>
    <row r="113" spans="14:19" ht="15" customHeight="1" x14ac:dyDescent="0.3">
      <c r="R113" s="54"/>
      <c r="S113" s="54"/>
    </row>
    <row r="114" spans="14:19" ht="15" customHeight="1" x14ac:dyDescent="0.3">
      <c r="R114" s="54"/>
      <c r="S114" s="54"/>
    </row>
    <row r="115" spans="14:19" ht="15" customHeight="1" x14ac:dyDescent="0.3">
      <c r="R115" s="54"/>
      <c r="S115" s="54"/>
    </row>
    <row r="116" spans="14:19" x14ac:dyDescent="0.3">
      <c r="R116" s="54"/>
      <c r="S116" s="54"/>
    </row>
    <row r="117" spans="14:19" x14ac:dyDescent="0.3">
      <c r="N117" s="54"/>
      <c r="O117" s="54"/>
      <c r="P117" s="54"/>
      <c r="Q117" s="54"/>
      <c r="R117" s="54"/>
      <c r="S117" s="54"/>
    </row>
    <row r="118" spans="14:19" x14ac:dyDescent="0.3">
      <c r="S118" s="54"/>
    </row>
    <row r="119" spans="14:19" x14ac:dyDescent="0.3">
      <c r="S119" s="54"/>
    </row>
    <row r="120" spans="14:19" ht="14.4" customHeight="1" x14ac:dyDescent="0.3">
      <c r="S120" s="54"/>
    </row>
    <row r="121" spans="14:19" ht="14.4" customHeight="1" x14ac:dyDescent="0.3">
      <c r="S121" s="54"/>
    </row>
    <row r="122" spans="14:19" x14ac:dyDescent="0.3">
      <c r="S122" s="54"/>
    </row>
    <row r="123" spans="14:19" x14ac:dyDescent="0.3">
      <c r="S123" s="54"/>
    </row>
    <row r="124" spans="14:19" ht="14.4" customHeight="1" x14ac:dyDescent="0.3">
      <c r="S124" s="54"/>
    </row>
    <row r="125" spans="14:19" ht="14.4" customHeight="1" x14ac:dyDescent="0.3">
      <c r="S125" s="54"/>
    </row>
    <row r="126" spans="14:19" ht="14.4" customHeight="1" x14ac:dyDescent="0.3">
      <c r="S126" s="54"/>
    </row>
    <row r="127" spans="14:19" x14ac:dyDescent="0.3">
      <c r="S127" s="54"/>
    </row>
    <row r="128" spans="14:19" x14ac:dyDescent="0.3">
      <c r="S128" s="54"/>
    </row>
    <row r="129" spans="14:19" x14ac:dyDescent="0.3">
      <c r="S129" s="54"/>
    </row>
    <row r="130" spans="14:19" x14ac:dyDescent="0.3">
      <c r="S130" s="54"/>
    </row>
    <row r="131" spans="14:19" ht="14.4" customHeight="1" x14ac:dyDescent="0.3">
      <c r="S131" s="54"/>
    </row>
    <row r="132" spans="14:19" ht="14.4" customHeight="1" x14ac:dyDescent="0.3">
      <c r="S132" s="54"/>
    </row>
    <row r="133" spans="14:19" x14ac:dyDescent="0.3">
      <c r="S133" s="54"/>
    </row>
    <row r="134" spans="14:19" x14ac:dyDescent="0.3">
      <c r="N134" s="54"/>
      <c r="O134" s="54"/>
      <c r="P134" s="54"/>
      <c r="Q134" s="54"/>
      <c r="R134" s="54"/>
      <c r="S134" s="54"/>
    </row>
    <row r="135" spans="14:19" x14ac:dyDescent="0.3">
      <c r="N135" s="54"/>
      <c r="O135" s="54"/>
      <c r="P135" s="54"/>
      <c r="Q135" s="54"/>
      <c r="R135" s="54"/>
      <c r="S135" s="54"/>
    </row>
  </sheetData>
  <mergeCells count="4">
    <mergeCell ref="S6:AB7"/>
    <mergeCell ref="S9:U10"/>
    <mergeCell ref="S21:T21"/>
    <mergeCell ref="V21:W21"/>
  </mergeCells>
  <pageMargins left="0.7" right="0.7" top="0.75" bottom="0.75" header="0.3" footer="0.3"/>
  <pageSetup scale="2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zoomScale="80" zoomScaleNormal="80" workbookViewId="0">
      <selection activeCell="AB39" sqref="A1:AB39"/>
    </sheetView>
  </sheetViews>
  <sheetFormatPr defaultColWidth="8.88671875" defaultRowHeight="14.4" x14ac:dyDescent="0.3"/>
  <cols>
    <col min="1" max="16384" width="8.88671875" style="56"/>
  </cols>
  <sheetData/>
  <pageMargins left="0.7" right="0.7" top="0.75" bottom="0.75" header="0.3" footer="0.3"/>
  <pageSetup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
  <sheetViews>
    <sheetView workbookViewId="0"/>
  </sheetViews>
  <sheetFormatPr defaultColWidth="8.88671875" defaultRowHeight="14.4" x14ac:dyDescent="0.3"/>
  <cols>
    <col min="1" max="16384" width="8.88671875" style="56"/>
  </cols>
  <sheetData/>
  <pageMargins left="0.7" right="0.7" top="0.75" bottom="0.75" header="0.3" footer="0.3"/>
  <pageSetup scale="8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
  <sheetViews>
    <sheetView workbookViewId="0">
      <selection activeCell="V20" sqref="A1:V20"/>
    </sheetView>
  </sheetViews>
  <sheetFormatPr defaultColWidth="8.88671875" defaultRowHeight="14.4" x14ac:dyDescent="0.3"/>
  <cols>
    <col min="1" max="16384" width="8.88671875" style="56"/>
  </cols>
  <sheetData/>
  <pageMargins left="0.7" right="0.7" top="0.75" bottom="0.75" header="0.3" footer="0.3"/>
  <pageSetup scale="6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N11:O32"/>
  <sheetViews>
    <sheetView zoomScale="70" zoomScaleNormal="70" workbookViewId="0">
      <selection activeCell="P24" sqref="P24"/>
    </sheetView>
  </sheetViews>
  <sheetFormatPr defaultColWidth="9.109375" defaultRowHeight="14.4" x14ac:dyDescent="0.3"/>
  <cols>
    <col min="1" max="22" width="9.109375" style="1"/>
    <col min="23" max="23" width="11.6640625" style="1" bestFit="1" customWidth="1"/>
    <col min="24" max="24" width="10.6640625" style="1" bestFit="1" customWidth="1"/>
    <col min="25" max="25" width="11" style="1" bestFit="1" customWidth="1"/>
    <col min="26" max="16384" width="9.109375" style="1"/>
  </cols>
  <sheetData>
    <row r="11" spans="14:15" ht="14.4" customHeight="1" x14ac:dyDescent="0.3"/>
    <row r="12" spans="14:15" ht="14.4" customHeight="1" x14ac:dyDescent="0.3"/>
    <row r="15" spans="14:15" ht="15" customHeight="1" x14ac:dyDescent="0.3">
      <c r="N15" s="71">
        <f>STANDARDIZE(275,250,25)</f>
        <v>1</v>
      </c>
      <c r="O15" s="72"/>
    </row>
    <row r="16" spans="14:15" ht="15" customHeight="1" x14ac:dyDescent="0.3">
      <c r="N16" s="73"/>
      <c r="O16" s="74"/>
    </row>
    <row r="19" ht="15" customHeight="1" x14ac:dyDescent="0.3"/>
    <row r="20" ht="15" customHeight="1" x14ac:dyDescent="0.3"/>
    <row r="23" ht="15" customHeight="1" x14ac:dyDescent="0.3"/>
    <row r="24" ht="15" customHeight="1" x14ac:dyDescent="0.3"/>
    <row r="27" ht="15" customHeight="1" x14ac:dyDescent="0.3"/>
    <row r="28" ht="15" customHeight="1" x14ac:dyDescent="0.3"/>
    <row r="31" ht="15" customHeight="1" x14ac:dyDescent="0.3"/>
    <row r="32" ht="15" customHeight="1" x14ac:dyDescent="0.3"/>
  </sheetData>
  <mergeCells count="1">
    <mergeCell ref="N15:O16"/>
  </mergeCells>
  <pageMargins left="0.7" right="0.7" top="0.75" bottom="0.75" header="0.3" footer="0.3"/>
  <pageSetup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E21:Q28"/>
  <sheetViews>
    <sheetView zoomScale="70" zoomScaleNormal="70" workbookViewId="0">
      <selection activeCell="D9" sqref="D9"/>
    </sheetView>
  </sheetViews>
  <sheetFormatPr defaultColWidth="9.109375" defaultRowHeight="14.4" x14ac:dyDescent="0.3"/>
  <cols>
    <col min="1" max="4" width="9.109375" style="1"/>
    <col min="5" max="5" width="21" style="1" customWidth="1"/>
    <col min="6" max="6" width="18.109375" style="1" customWidth="1"/>
    <col min="7" max="7" width="18.5546875" style="1" customWidth="1"/>
    <col min="8" max="8" width="13" style="1" customWidth="1"/>
    <col min="9" max="12" width="9.109375" style="1"/>
    <col min="13" max="13" width="21.33203125" style="1" customWidth="1"/>
    <col min="14" max="14" width="24.44140625" style="1" customWidth="1"/>
    <col min="15" max="15" width="10.33203125" style="1" customWidth="1"/>
    <col min="16" max="16" width="9.109375" style="1"/>
    <col min="17" max="17" width="10.6640625" style="1" bestFit="1" customWidth="1"/>
    <col min="18" max="16384" width="9.109375" style="1"/>
  </cols>
  <sheetData>
    <row r="21" spans="5:17" ht="14.4" customHeight="1" x14ac:dyDescent="0.3"/>
    <row r="22" spans="5:17" ht="14.4" customHeight="1" x14ac:dyDescent="0.3"/>
    <row r="23" spans="5:17" ht="23.4" x14ac:dyDescent="0.3">
      <c r="E23" s="7"/>
      <c r="F23" s="75" t="s">
        <v>8</v>
      </c>
      <c r="G23" s="76"/>
      <c r="M23" s="7"/>
      <c r="N23" s="75" t="s">
        <v>8</v>
      </c>
      <c r="O23" s="76"/>
    </row>
    <row r="24" spans="5:17" ht="23.4" x14ac:dyDescent="0.3">
      <c r="E24" s="9" t="s">
        <v>3</v>
      </c>
      <c r="F24" s="10" t="s">
        <v>7</v>
      </c>
      <c r="G24" s="10" t="s">
        <v>6</v>
      </c>
      <c r="M24" s="9" t="s">
        <v>3</v>
      </c>
      <c r="N24" s="10" t="s">
        <v>7</v>
      </c>
      <c r="O24" s="10" t="s">
        <v>6</v>
      </c>
    </row>
    <row r="25" spans="5:17" ht="23.4" x14ac:dyDescent="0.4">
      <c r="E25" s="5" t="s">
        <v>5</v>
      </c>
      <c r="F25" s="6">
        <v>10</v>
      </c>
      <c r="G25" s="6">
        <v>10</v>
      </c>
      <c r="M25" s="5" t="s">
        <v>5</v>
      </c>
      <c r="N25" s="6">
        <v>10</v>
      </c>
      <c r="O25" s="6">
        <v>10</v>
      </c>
      <c r="Q25" s="28">
        <f>F25*F28+G25*G28</f>
        <v>10</v>
      </c>
    </row>
    <row r="26" spans="5:17" ht="23.4" x14ac:dyDescent="0.4">
      <c r="E26" s="5" t="s">
        <v>11</v>
      </c>
      <c r="F26" s="6">
        <v>12</v>
      </c>
      <c r="G26" s="6">
        <v>7</v>
      </c>
      <c r="M26" s="5" t="s">
        <v>11</v>
      </c>
      <c r="N26" s="6">
        <v>12</v>
      </c>
      <c r="O26" s="6">
        <v>7</v>
      </c>
      <c r="Q26" s="27">
        <f>N26*N28+O26*O28</f>
        <v>10.499999999999998</v>
      </c>
    </row>
    <row r="27" spans="5:17" ht="23.4" x14ac:dyDescent="0.4">
      <c r="E27" s="5" t="s">
        <v>4</v>
      </c>
      <c r="F27" s="6">
        <v>2</v>
      </c>
      <c r="G27" s="6">
        <v>-4</v>
      </c>
      <c r="M27" s="5" t="s">
        <v>4</v>
      </c>
      <c r="N27" s="6">
        <v>2</v>
      </c>
      <c r="O27" s="6">
        <v>-4</v>
      </c>
      <c r="Q27" s="29">
        <f>F27*F28+G27*G28</f>
        <v>0.19999999999999996</v>
      </c>
    </row>
    <row r="28" spans="5:17" ht="23.4" x14ac:dyDescent="0.3">
      <c r="E28" s="11" t="s">
        <v>10</v>
      </c>
      <c r="F28" s="12">
        <v>0.7</v>
      </c>
      <c r="G28" s="12">
        <v>0.3</v>
      </c>
      <c r="M28" s="11" t="s">
        <v>10</v>
      </c>
      <c r="N28" s="12">
        <v>0.7</v>
      </c>
      <c r="O28" s="12">
        <v>0.3</v>
      </c>
    </row>
  </sheetData>
  <mergeCells count="2">
    <mergeCell ref="F23:G23"/>
    <mergeCell ref="N23:O23"/>
  </mergeCells>
  <pageMargins left="0.7" right="0.7" top="0.75" bottom="0.75" header="0.3" footer="0.3"/>
  <pageSetup scale="5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E17:Q32"/>
  <sheetViews>
    <sheetView zoomScale="70" zoomScaleNormal="70" workbookViewId="0">
      <selection activeCell="J5" sqref="J5"/>
    </sheetView>
  </sheetViews>
  <sheetFormatPr defaultColWidth="9.109375" defaultRowHeight="14.4" x14ac:dyDescent="0.3"/>
  <cols>
    <col min="1" max="4" width="9.109375" style="1"/>
    <col min="5" max="5" width="21" style="1" customWidth="1"/>
    <col min="6" max="6" width="18.109375" style="1" customWidth="1"/>
    <col min="7" max="7" width="18.5546875" style="1" customWidth="1"/>
    <col min="8" max="8" width="13" style="1" customWidth="1"/>
    <col min="9" max="13" width="9.109375" style="1"/>
    <col min="14" max="14" width="22.5546875" style="1" customWidth="1"/>
    <col min="15" max="15" width="24.109375" style="1" customWidth="1"/>
    <col min="16" max="16" width="15.88671875" style="1" customWidth="1"/>
    <col min="17" max="17" width="10.6640625" style="1" bestFit="1" customWidth="1"/>
    <col min="18" max="16384" width="9.109375" style="1"/>
  </cols>
  <sheetData>
    <row r="17" spans="5:17" ht="23.4" x14ac:dyDescent="0.3">
      <c r="N17" s="7"/>
      <c r="O17" s="75" t="s">
        <v>8</v>
      </c>
      <c r="P17" s="76"/>
    </row>
    <row r="18" spans="5:17" ht="23.4" x14ac:dyDescent="0.3">
      <c r="N18" s="9" t="s">
        <v>3</v>
      </c>
      <c r="O18" s="10" t="s">
        <v>7</v>
      </c>
      <c r="P18" s="10" t="s">
        <v>6</v>
      </c>
    </row>
    <row r="19" spans="5:17" ht="23.4" x14ac:dyDescent="0.35">
      <c r="N19" s="5" t="s">
        <v>12</v>
      </c>
      <c r="O19" s="6">
        <v>10</v>
      </c>
      <c r="P19" s="6">
        <v>5</v>
      </c>
      <c r="Q19" s="24">
        <f>O19*O22+P19*P22</f>
        <v>7.5</v>
      </c>
    </row>
    <row r="20" spans="5:17" ht="23.4" x14ac:dyDescent="0.35">
      <c r="N20" s="5" t="s">
        <v>13</v>
      </c>
      <c r="O20" s="6">
        <v>12</v>
      </c>
      <c r="P20" s="6">
        <v>7</v>
      </c>
      <c r="Q20" s="24">
        <f>O20*O22+P20*P22</f>
        <v>9.5</v>
      </c>
    </row>
    <row r="21" spans="5:17" ht="23.4" x14ac:dyDescent="0.3">
      <c r="N21" s="5" t="s">
        <v>14</v>
      </c>
      <c r="O21" s="6">
        <v>20</v>
      </c>
      <c r="P21" s="6">
        <v>10</v>
      </c>
      <c r="Q21" s="25">
        <f>O21*O22+P21*P22</f>
        <v>15</v>
      </c>
    </row>
    <row r="22" spans="5:17" ht="23.4" x14ac:dyDescent="0.3">
      <c r="O22" s="22">
        <v>0.5</v>
      </c>
      <c r="P22" s="22">
        <v>0.5</v>
      </c>
    </row>
    <row r="25" spans="5:17" ht="23.4" x14ac:dyDescent="0.3">
      <c r="N25" s="7"/>
      <c r="O25" s="75" t="s">
        <v>8</v>
      </c>
      <c r="P25" s="76"/>
    </row>
    <row r="26" spans="5:17" ht="21" customHeight="1" x14ac:dyDescent="0.3">
      <c r="N26" s="9" t="s">
        <v>3</v>
      </c>
      <c r="O26" s="10" t="s">
        <v>7</v>
      </c>
      <c r="P26" s="10" t="s">
        <v>6</v>
      </c>
    </row>
    <row r="27" spans="5:17" ht="21.75" customHeight="1" x14ac:dyDescent="0.3">
      <c r="N27" s="5" t="s">
        <v>12</v>
      </c>
      <c r="O27" s="6">
        <v>10</v>
      </c>
      <c r="P27" s="6">
        <v>5</v>
      </c>
      <c r="Q27" s="23">
        <f>O27*0.7+P27*0.3</f>
        <v>8.5</v>
      </c>
    </row>
    <row r="28" spans="5:17" ht="23.4" x14ac:dyDescent="0.3">
      <c r="E28" s="7"/>
      <c r="F28" s="75" t="s">
        <v>8</v>
      </c>
      <c r="G28" s="76"/>
      <c r="N28" s="5" t="s">
        <v>13</v>
      </c>
      <c r="O28" s="6">
        <v>12</v>
      </c>
      <c r="P28" s="6">
        <v>7</v>
      </c>
      <c r="Q28" s="23">
        <f>O28*0.7+P28*0.3</f>
        <v>10.499999999999998</v>
      </c>
    </row>
    <row r="29" spans="5:17" ht="23.4" x14ac:dyDescent="0.3">
      <c r="E29" s="9" t="s">
        <v>3</v>
      </c>
      <c r="F29" s="10" t="s">
        <v>7</v>
      </c>
      <c r="G29" s="10" t="s">
        <v>6</v>
      </c>
      <c r="N29" s="5" t="s">
        <v>14</v>
      </c>
      <c r="O29" s="6">
        <v>20</v>
      </c>
      <c r="P29" s="6">
        <v>10</v>
      </c>
      <c r="Q29" s="26">
        <f>O29*0.7+P29*0.3</f>
        <v>17</v>
      </c>
    </row>
    <row r="30" spans="5:17" ht="23.4" x14ac:dyDescent="0.3">
      <c r="E30" s="5" t="s">
        <v>12</v>
      </c>
      <c r="F30" s="6">
        <v>10</v>
      </c>
      <c r="G30" s="6">
        <v>5</v>
      </c>
      <c r="O30" s="22">
        <v>0.7</v>
      </c>
      <c r="P30" s="22">
        <v>0.3</v>
      </c>
    </row>
    <row r="31" spans="5:17" ht="23.4" x14ac:dyDescent="0.3">
      <c r="E31" s="5" t="s">
        <v>13</v>
      </c>
      <c r="F31" s="6">
        <v>12</v>
      </c>
      <c r="G31" s="6">
        <v>7</v>
      </c>
    </row>
    <row r="32" spans="5:17" ht="23.4" x14ac:dyDescent="0.3">
      <c r="E32" s="5" t="s">
        <v>14</v>
      </c>
      <c r="F32" s="6">
        <v>20</v>
      </c>
      <c r="G32" s="6">
        <v>10</v>
      </c>
    </row>
  </sheetData>
  <mergeCells count="3">
    <mergeCell ref="F28:G28"/>
    <mergeCell ref="O17:P17"/>
    <mergeCell ref="O25:P25"/>
  </mergeCells>
  <pageMargins left="0.7" right="0.7" top="0.75" bottom="0.75" header="0.3" footer="0.3"/>
  <pageSetup scale="5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17:T29"/>
  <sheetViews>
    <sheetView zoomScale="70" zoomScaleNormal="70" workbookViewId="0">
      <selection activeCell="G29" sqref="G29"/>
    </sheetView>
  </sheetViews>
  <sheetFormatPr defaultColWidth="9.109375" defaultRowHeight="14.4" x14ac:dyDescent="0.3"/>
  <cols>
    <col min="1" max="3" width="9.109375" style="1"/>
    <col min="4" max="4" width="21.44140625" style="1" customWidth="1"/>
    <col min="5" max="5" width="19.88671875" style="1" customWidth="1"/>
    <col min="6" max="6" width="19.6640625" style="1" customWidth="1"/>
    <col min="7" max="7" width="22.44140625" style="1" customWidth="1"/>
    <col min="8" max="8" width="9.109375" style="1"/>
    <col min="9" max="9" width="9" style="1" customWidth="1"/>
    <col min="10" max="10" width="8.6640625" style="1" customWidth="1"/>
    <col min="11" max="11" width="9.44140625" style="1" customWidth="1"/>
    <col min="12" max="12" width="10.44140625" style="1" customWidth="1"/>
    <col min="13" max="13" width="8.6640625" style="1" customWidth="1"/>
    <col min="14" max="16384" width="9.109375" style="1"/>
  </cols>
  <sheetData>
    <row r="17" spans="4:20" ht="15" customHeight="1" x14ac:dyDescent="0.3">
      <c r="R17" s="50"/>
      <c r="S17" s="51"/>
      <c r="T17" s="51"/>
    </row>
    <row r="18" spans="4:20" ht="15" customHeight="1" x14ac:dyDescent="0.3">
      <c r="R18" s="51"/>
      <c r="S18" s="52"/>
      <c r="T18" s="52"/>
    </row>
    <row r="24" spans="4:20" ht="25.8" x14ac:dyDescent="0.3">
      <c r="D24" s="53"/>
      <c r="E24" s="53"/>
    </row>
    <row r="25" spans="4:20" ht="25.8" x14ac:dyDescent="0.3">
      <c r="D25" s="53"/>
      <c r="E25" s="53"/>
    </row>
    <row r="26" spans="4:20" ht="25.8" x14ac:dyDescent="0.3">
      <c r="D26" s="53"/>
      <c r="E26" s="53"/>
    </row>
    <row r="27" spans="4:20" ht="25.8" x14ac:dyDescent="0.3">
      <c r="D27" s="53"/>
      <c r="E27" s="53"/>
    </row>
    <row r="28" spans="4:20" ht="25.8" x14ac:dyDescent="0.3">
      <c r="D28" s="53"/>
      <c r="E28" s="53"/>
    </row>
    <row r="29" spans="4:20" ht="25.8" x14ac:dyDescent="0.3">
      <c r="D29" s="53"/>
      <c r="E29" s="53"/>
    </row>
  </sheetData>
  <pageMargins left="0.7" right="0.7" top="0.75" bottom="0.75" header="0.3" footer="0.3"/>
  <pageSetup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FirstPage</vt:lpstr>
      <vt:lpstr>Content</vt:lpstr>
      <vt:lpstr>Notes 1</vt:lpstr>
      <vt:lpstr>Notes 7</vt:lpstr>
      <vt:lpstr>Notes 3</vt:lpstr>
      <vt:lpstr>Problem 10 (2)</vt:lpstr>
      <vt:lpstr>Problem 9 (2)</vt:lpstr>
      <vt:lpstr>Problem 8 (2)</vt:lpstr>
      <vt:lpstr>Problem 7 (2)</vt:lpstr>
      <vt:lpstr>Problem 6 (2)</vt:lpstr>
      <vt:lpstr>Problem 5 (2)</vt:lpstr>
      <vt:lpstr>Problem 4 (2)</vt:lpstr>
      <vt:lpstr>Problem 3 (2)</vt:lpstr>
      <vt:lpstr>Problem 2 (2)</vt:lpstr>
      <vt:lpstr>Problem 1 (2)</vt:lpstr>
      <vt:lpstr>Problem 4</vt:lpstr>
      <vt:lpstr>Problem 3</vt:lpstr>
      <vt:lpstr>Problem 2</vt:lpstr>
      <vt:lpstr>Problem 1</vt:lpstr>
      <vt:lpstr>Problem 7</vt:lpstr>
      <vt:lpstr>Problem 9</vt:lpstr>
      <vt:lpstr>Problem 13 </vt:lpstr>
      <vt:lpstr>Problem 14</vt:lpstr>
      <vt:lpstr>Problem 12</vt:lpstr>
      <vt:lpstr>Problem 11</vt:lpstr>
      <vt:lpstr>Problem 10</vt:lpstr>
      <vt:lpstr>Problem 8</vt:lpstr>
      <vt:lpstr>Problem 6</vt:lpstr>
      <vt:lpstr>Problem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Regents Park Publishers</dc:creator>
  <cp:lastModifiedBy>19498</cp:lastModifiedBy>
  <cp:lastPrinted>2021-12-05T22:56:55Z</cp:lastPrinted>
  <dcterms:created xsi:type="dcterms:W3CDTF">2012-09-15T18:37:09Z</dcterms:created>
  <dcterms:modified xsi:type="dcterms:W3CDTF">2021-12-05T23:05:04Z</dcterms:modified>
</cp:coreProperties>
</file>