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BUS 204\BUS 204 F21 Test 4 Material  111521\"/>
    </mc:Choice>
  </mc:AlternateContent>
  <bookViews>
    <workbookView xWindow="0" yWindow="0" windowWidth="23970" windowHeight="14070" firstSheet="16" activeTab="20"/>
  </bookViews>
  <sheets>
    <sheet name="FirstPage" sheetId="21" r:id="rId1"/>
    <sheet name="Exam Content " sheetId="70" r:id="rId2"/>
    <sheet name=" Problem 1 " sheetId="129" r:id="rId3"/>
    <sheet name="Check Problem 1" sheetId="76" r:id="rId4"/>
    <sheet name="Problem 2" sheetId="130" r:id="rId5"/>
    <sheet name="Check Problem 2" sheetId="112" r:id="rId6"/>
    <sheet name=" Problem 3  " sheetId="131" r:id="rId7"/>
    <sheet name="Check Problem 3 " sheetId="123" r:id="rId8"/>
    <sheet name="Problem 4" sheetId="132" r:id="rId9"/>
    <sheet name=" Check Problem 4" sheetId="124" r:id="rId10"/>
    <sheet name="  Problem 5 " sheetId="133" r:id="rId11"/>
    <sheet name="Check  Problem 5" sheetId="125" r:id="rId12"/>
    <sheet name="Problem 6 " sheetId="134" r:id="rId13"/>
    <sheet name=" Check Problem 6" sheetId="126" r:id="rId14"/>
    <sheet name=" Problem 7 " sheetId="135" r:id="rId15"/>
    <sheet name="Check Problem 7" sheetId="127" r:id="rId16"/>
    <sheet name=" Problem 8 " sheetId="136" r:id="rId17"/>
    <sheet name="Check Problem 8" sheetId="128" r:id="rId18"/>
    <sheet name="Problem 9 " sheetId="137" r:id="rId19"/>
    <sheet name="Check Problem 9" sheetId="107" r:id="rId20"/>
    <sheet name=" Problem 10 " sheetId="138" r:id="rId21"/>
    <sheet name=" Check Problem 10" sheetId="97" r:id="rId22"/>
  </sheet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137" l="1"/>
  <c r="G42" i="137"/>
  <c r="G24" i="136"/>
  <c r="G23" i="136"/>
  <c r="G22" i="136"/>
  <c r="E29" i="135"/>
  <c r="E28" i="135"/>
  <c r="E27" i="135"/>
  <c r="G35" i="134"/>
  <c r="G34" i="134"/>
  <c r="G33" i="134"/>
  <c r="G24" i="134"/>
  <c r="G23" i="134"/>
  <c r="G28" i="133"/>
  <c r="G27" i="133"/>
  <c r="G26" i="133"/>
  <c r="T24" i="131"/>
  <c r="T18" i="131"/>
  <c r="T24" i="123" l="1"/>
  <c r="T18" i="123"/>
  <c r="I42" i="107" l="1"/>
  <c r="G42" i="107"/>
  <c r="E29" i="127"/>
  <c r="E28" i="127"/>
  <c r="E27" i="127"/>
  <c r="G24" i="128"/>
  <c r="G23" i="128"/>
  <c r="G22" i="128"/>
  <c r="G35" i="126"/>
  <c r="G34" i="126"/>
  <c r="G33" i="126"/>
  <c r="G24" i="126"/>
  <c r="G23" i="126"/>
  <c r="G28" i="125"/>
  <c r="G27" i="125"/>
  <c r="G26" i="125"/>
</calcChain>
</file>

<file path=xl/sharedStrings.xml><?xml version="1.0" encoding="utf-8"?>
<sst xmlns="http://schemas.openxmlformats.org/spreadsheetml/2006/main" count="284" uniqueCount="69">
  <si>
    <t xml:space="preserve">                                                                                                                                                                                                                                                                             </t>
  </si>
  <si>
    <t>A</t>
  </si>
  <si>
    <t>B</t>
  </si>
  <si>
    <t>C</t>
  </si>
  <si>
    <t>Decision</t>
  </si>
  <si>
    <t>Grow</t>
  </si>
  <si>
    <t>Maintain</t>
  </si>
  <si>
    <t>Exit</t>
  </si>
  <si>
    <t>Future States of Nature</t>
  </si>
  <si>
    <t>Good Conditions</t>
  </si>
  <si>
    <t>Poor Conditions</t>
  </si>
  <si>
    <t>Salesperson</t>
  </si>
  <si>
    <t># of Sales Calls</t>
  </si>
  <si>
    <t># of Units Sold</t>
  </si>
  <si>
    <t>Option</t>
  </si>
  <si>
    <t>X1</t>
  </si>
  <si>
    <t>X2</t>
  </si>
  <si>
    <t>X3</t>
  </si>
  <si>
    <t>Y</t>
  </si>
  <si>
    <t># of Occurrences in these locations</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</si>
  <si>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</si>
  <si>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</si>
  <si>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</si>
  <si>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</si>
  <si>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</si>
  <si>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</si>
  <si>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</si>
  <si>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</si>
  <si>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</si>
  <si>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</si>
  <si>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</si>
  <si>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</si>
  <si>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</si>
  <si>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</si>
  <si>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</si>
  <si>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</si>
  <si>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</si>
  <si>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</si>
  <si>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</si>
  <si>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</si>
  <si>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</si>
  <si>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</si>
  <si>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</si>
  <si>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</si>
  <si>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</si>
  <si>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</si>
  <si>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X Variable 3</t>
  </si>
  <si>
    <t>Regret</t>
  </si>
  <si>
    <t>F-Test Two-Sample for Variances</t>
  </si>
  <si>
    <t>Variable 1</t>
  </si>
  <si>
    <t>Variable 2</t>
  </si>
  <si>
    <t>Mean</t>
  </si>
  <si>
    <t>Variance</t>
  </si>
  <si>
    <t>P(F&lt;=f) one-tail</t>
  </si>
  <si>
    <t>F Critical one-tail</t>
  </si>
  <si>
    <t>Anova: Single Factor</t>
  </si>
  <si>
    <t>SUMMARY</t>
  </si>
  <si>
    <t>Groups</t>
  </si>
  <si>
    <t>Count</t>
  </si>
  <si>
    <t>Sum</t>
  </si>
  <si>
    <t>Average</t>
  </si>
  <si>
    <t>Column 1</t>
  </si>
  <si>
    <t>Column 2</t>
  </si>
  <si>
    <t>Column 3</t>
  </si>
  <si>
    <t>Column 4</t>
  </si>
  <si>
    <t>Source of Variation</t>
  </si>
  <si>
    <t>F crit</t>
  </si>
  <si>
    <t>Between Groups</t>
  </si>
  <si>
    <t>Within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</si>
</sst>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quot;$&quot;#,##0"/>
    <numFmt numFmtId="166" formatCode="0.0"/>
  </numFmts>
  <fonts count="25"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0"/>
      <color theme="1"/>
      <name val="Calibri"/>
      <family val="2"/>
      <scheme val="minor"/>
    </font>
    <font>
      <sz val="22"/>
      <color theme="1"/>
      <name val="Calibri"/>
      <family val="2"/>
      <scheme val="minor"/>
    </font>
    <font>
      <sz val="8"/>
      <color theme="1"/>
      <name val="Calibri"/>
      <family val="2"/>
      <scheme val="minor"/>
    </font>
    <font>
      <i/>
      <sz val="11"/>
      <color theme="1"/>
      <name val="Calibri"/>
      <family val="2"/>
      <scheme val="minor"/>
    </font>
    <font>
      <sz val="20"/>
      <color theme="1"/>
      <name val="Lucida Bright"/>
      <family val="1"/>
    </font>
    <font>
      <sz val="11"/>
      <color theme="1"/>
      <name val="Lucida Bright"/>
      <family val="1"/>
    </font>
    <font>
      <sz val="11"/>
      <color theme="1"/>
      <name val="Calibri"/>
      <family val="2"/>
      <scheme val="minor"/>
    </font>
    <font>
      <sz val="48"/>
      <color theme="5" tint="-0.499984740745262"/>
      <name val="Calibri"/>
      <family val="2"/>
      <scheme val="minor"/>
    </font>
    <font>
      <b/>
      <sz val="28"/>
      <color rgb="FFC00000"/>
      <name val="Lucida Bright"/>
      <family val="1"/>
    </font>
    <font>
      <b/>
      <sz val="28"/>
      <color rgb="FFC00000"/>
      <name val="Calibri"/>
      <family val="2"/>
      <scheme val="minor"/>
    </font>
    <font>
      <sz val="22"/>
      <color theme="1"/>
      <name val="Lucida Bright"/>
      <family val="1"/>
    </font>
    <font>
      <sz val="24"/>
      <color theme="1"/>
      <name val="Lucida Bright"/>
      <family val="1"/>
    </font>
    <font>
      <sz val="18"/>
      <color theme="1"/>
      <name val="Lucida Bright"/>
      <family val="1"/>
    </font>
    <font>
      <sz val="18"/>
      <color theme="1"/>
      <name val="Calibri"/>
      <family val="2"/>
      <scheme val="minor"/>
    </font>
    <font>
      <b/>
      <sz val="18"/>
      <color rgb="FFFFFF00"/>
      <name val="Calibri"/>
      <family val="2"/>
      <scheme val="minor"/>
    </font>
    <font>
      <sz val="26"/>
      <color theme="1"/>
      <name val="Calibri"/>
      <family val="2"/>
      <scheme val="minor"/>
    </font>
    <font>
      <sz val="22"/>
      <color rgb="FFFFFF00"/>
      <name val="Lucida Bright"/>
      <family val="1"/>
    </font>
    <font>
      <b/>
      <sz val="22"/>
      <color rgb="FFFFFF00"/>
      <name val="Lucida Bright"/>
      <family val="1"/>
    </font>
    <font>
      <b/>
      <sz val="22"/>
      <color rgb="FFFF0000"/>
      <name val="Lucida Bright"/>
      <family val="1"/>
    </font>
    <font>
      <sz val="20"/>
      <color rgb="FFFFFF00"/>
      <name val="Lucida Bright"/>
      <family val="1"/>
    </font>
    <font>
      <b/>
      <sz val="26"/>
      <color rgb="FFFFFF00"/>
      <name val="Calibri"/>
      <family val="2"/>
      <scheme val="minor"/>
    </font>
    <font>
      <sz val="22"/>
      <color rgb="FFFF0000"/>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0000"/>
        <bgColor indexed="64"/>
      </patternFill>
    </fill>
    <fill>
      <patternFill patternType="solid">
        <fgColor rgb="FFC00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medium">
        <color indexed="64"/>
      </bottom>
      <diagonal/>
    </border>
    <border>
      <left/>
      <right/>
      <top style="medium">
        <color indexed="64"/>
      </top>
      <bottom style="thin">
        <color auto="1"/>
      </bottom>
      <diagonal/>
    </border>
    <border>
      <left style="thin">
        <color auto="1"/>
      </left>
      <right style="thin">
        <color auto="1"/>
      </right>
      <top/>
      <bottom/>
      <diagonal/>
    </border>
    <border>
      <left style="thin">
        <color auto="1"/>
      </left>
      <right/>
      <top/>
      <bottom/>
      <diagonal/>
    </border>
  </borders>
  <cellStyleXfs count="1">
    <xf numFmtId="0" fontId="0" fillId="0" borderId="0"/>
  </cellStyleXfs>
  <cellXfs count="81">
    <xf numFmtId="0" fontId="0" fillId="0" borderId="0" xfId="0"/>
    <xf numFmtId="0" fontId="0" fillId="2" borderId="0" xfId="0" applyFill="1"/>
    <xf numFmtId="0" fontId="8" fillId="2" borderId="0" xfId="0" applyFont="1" applyFill="1"/>
    <xf numFmtId="0" fontId="9" fillId="2" borderId="0" xfId="0" applyFont="1" applyFill="1"/>
    <xf numFmtId="0" fontId="0" fillId="3" borderId="0" xfId="0" applyFill="1"/>
    <xf numFmtId="0" fontId="0" fillId="3" borderId="0" xfId="0" applyFill="1" applyAlignment="1">
      <alignment horizontal="center" vertical="center"/>
    </xf>
    <xf numFmtId="0" fontId="0" fillId="3" borderId="0" xfId="0" applyFill="1" applyBorder="1" applyAlignment="1"/>
    <xf numFmtId="0" fontId="0" fillId="3" borderId="0" xfId="0" applyFill="1" applyProtection="1">
      <protection locked="0"/>
    </xf>
    <xf numFmtId="0" fontId="5" fillId="3" borderId="0" xfId="0" applyFont="1" applyFill="1" applyProtection="1">
      <protection locked="0"/>
    </xf>
    <xf numFmtId="0" fontId="1" fillId="3" borderId="0" xfId="0" applyFont="1" applyFill="1" applyProtection="1">
      <protection locked="0"/>
    </xf>
    <xf numFmtId="0" fontId="2" fillId="3" borderId="0" xfId="0" applyFont="1" applyFill="1" applyProtection="1">
      <protection locked="0"/>
    </xf>
    <xf numFmtId="0" fontId="7" fillId="3" borderId="1" xfId="0" applyFont="1" applyFill="1" applyBorder="1" applyAlignment="1" applyProtection="1">
      <alignment horizontal="center" vertical="center"/>
      <protection locked="0"/>
    </xf>
    <xf numFmtId="0" fontId="0" fillId="3" borderId="0" xfId="0" applyFill="1" applyBorder="1"/>
    <xf numFmtId="0" fontId="6" fillId="3" borderId="0" xfId="0" applyFont="1" applyFill="1" applyBorder="1" applyAlignment="1">
      <alignment horizontal="centerContinuous"/>
    </xf>
    <xf numFmtId="0" fontId="6" fillId="3" borderId="0" xfId="0" applyFont="1" applyFill="1" applyBorder="1" applyAlignment="1">
      <alignment horizontal="center"/>
    </xf>
    <xf numFmtId="4" fontId="11" fillId="3" borderId="0" xfId="0" applyNumberFormat="1" applyFont="1" applyFill="1" applyAlignment="1" applyProtection="1">
      <alignment vertical="center"/>
      <protection locked="0"/>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4" fontId="7" fillId="3" borderId="1" xfId="0" applyNumberFormat="1" applyFont="1" applyFill="1" applyBorder="1" applyAlignment="1" applyProtection="1">
      <alignment horizontal="center" vertical="center"/>
      <protection locked="0"/>
    </xf>
    <xf numFmtId="0" fontId="7" fillId="3" borderId="5" xfId="0" applyNumberFormat="1" applyFont="1" applyFill="1" applyBorder="1" applyAlignment="1" applyProtection="1">
      <alignment horizontal="center" vertical="center"/>
      <protection locked="0"/>
    </xf>
    <xf numFmtId="0" fontId="7" fillId="3" borderId="1" xfId="0" applyNumberFormat="1" applyFont="1" applyFill="1" applyBorder="1" applyAlignment="1" applyProtection="1">
      <alignment horizontal="center" vertical="center"/>
      <protection locked="0"/>
    </xf>
    <xf numFmtId="0" fontId="3" fillId="3" borderId="0" xfId="0" applyNumberFormat="1" applyFont="1" applyFill="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65" fontId="7" fillId="3" borderId="1" xfId="0" applyNumberFormat="1"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165" fontId="13" fillId="3" borderId="1" xfId="0" applyNumberFormat="1"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165" fontId="14" fillId="3" borderId="1"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166" fontId="15" fillId="3" borderId="1" xfId="0" applyNumberFormat="1"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protection locked="0"/>
    </xf>
    <xf numFmtId="0" fontId="0" fillId="0" borderId="0" xfId="0" applyFill="1" applyBorder="1" applyAlignment="1"/>
    <xf numFmtId="0" fontId="0" fillId="0" borderId="9" xfId="0" applyFill="1" applyBorder="1" applyAlignment="1"/>
    <xf numFmtId="0" fontId="6" fillId="0" borderId="10" xfId="0" applyFont="1" applyFill="1" applyBorder="1" applyAlignment="1">
      <alignment horizontal="center"/>
    </xf>
    <xf numFmtId="0" fontId="6" fillId="0" borderId="10" xfId="0" applyFont="1" applyFill="1" applyBorder="1" applyAlignment="1">
      <alignment horizontal="centerContinuous"/>
    </xf>
    <xf numFmtId="0" fontId="17" fillId="5" borderId="0" xfId="0" applyFont="1" applyFill="1" applyBorder="1" applyAlignment="1"/>
    <xf numFmtId="0" fontId="4" fillId="0" borderId="0" xfId="0" applyFont="1" applyFill="1" applyBorder="1" applyAlignment="1"/>
    <xf numFmtId="0" fontId="14" fillId="6" borderId="1" xfId="0" applyFont="1" applyFill="1" applyBorder="1" applyAlignment="1" applyProtection="1">
      <alignment horizontal="center" vertical="center"/>
      <protection locked="0"/>
    </xf>
    <xf numFmtId="0" fontId="14" fillId="7" borderId="1"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protection locked="0"/>
    </xf>
    <xf numFmtId="0" fontId="18" fillId="9" borderId="1" xfId="0" applyFont="1" applyFill="1" applyBorder="1" applyAlignment="1" applyProtection="1">
      <alignment horizontal="center"/>
      <protection locked="0"/>
    </xf>
    <xf numFmtId="165" fontId="20" fillId="5" borderId="7" xfId="0" applyNumberFormat="1" applyFont="1" applyFill="1" applyBorder="1" applyAlignment="1" applyProtection="1">
      <alignment horizontal="center" vertical="center"/>
      <protection locked="0"/>
    </xf>
    <xf numFmtId="165" fontId="13" fillId="3" borderId="11" xfId="0" applyNumberFormat="1" applyFont="1" applyFill="1" applyBorder="1" applyAlignment="1" applyProtection="1">
      <alignment horizontal="center" vertical="center"/>
      <protection locked="0"/>
    </xf>
    <xf numFmtId="165" fontId="13" fillId="3" borderId="5" xfId="0" applyNumberFormat="1" applyFont="1" applyFill="1" applyBorder="1" applyAlignment="1" applyProtection="1">
      <alignment horizontal="center" vertical="center"/>
      <protection locked="0"/>
    </xf>
    <xf numFmtId="165" fontId="19" fillId="5" borderId="1" xfId="0" applyNumberFormat="1" applyFont="1" applyFill="1" applyBorder="1" applyAlignment="1" applyProtection="1">
      <alignment horizontal="center" vertical="center"/>
      <protection locked="0"/>
    </xf>
    <xf numFmtId="165" fontId="21" fillId="10" borderId="7" xfId="0" applyNumberFormat="1"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165" fontId="7" fillId="3" borderId="0" xfId="0" applyNumberFormat="1" applyFont="1" applyFill="1" applyBorder="1" applyAlignment="1" applyProtection="1">
      <alignment horizontal="center" vertical="center"/>
      <protection locked="0"/>
    </xf>
    <xf numFmtId="164" fontId="4" fillId="0" borderId="0" xfId="0" applyNumberFormat="1" applyFont="1" applyFill="1" applyBorder="1" applyAlignment="1"/>
    <xf numFmtId="164" fontId="4" fillId="0" borderId="9" xfId="0" applyNumberFormat="1" applyFont="1" applyFill="1" applyBorder="1" applyAlignment="1"/>
    <xf numFmtId="164" fontId="18" fillId="11" borderId="0" xfId="0" applyNumberFormat="1" applyFont="1" applyFill="1" applyBorder="1" applyAlignment="1"/>
    <xf numFmtId="164" fontId="4" fillId="11" borderId="0" xfId="0" applyNumberFormat="1" applyFont="1" applyFill="1" applyBorder="1" applyAlignment="1"/>
    <xf numFmtId="164" fontId="16" fillId="11" borderId="0" xfId="0" applyNumberFormat="1" applyFont="1" applyFill="1" applyBorder="1" applyAlignment="1"/>
    <xf numFmtId="164" fontId="16" fillId="11" borderId="9" xfId="0" applyNumberFormat="1" applyFont="1" applyFill="1" applyBorder="1" applyAlignment="1"/>
    <xf numFmtId="164" fontId="24" fillId="10" borderId="1" xfId="0" applyNumberFormat="1" applyFont="1" applyFill="1" applyBorder="1" applyAlignment="1" applyProtection="1">
      <alignment horizontal="center" vertical="center"/>
      <protection locked="0"/>
    </xf>
    <xf numFmtId="0" fontId="10" fillId="2" borderId="0" xfId="0" applyFont="1" applyFill="1" applyAlignment="1">
      <alignment horizontal="center" vertical="center"/>
    </xf>
    <xf numFmtId="4" fontId="12" fillId="3" borderId="0" xfId="0" applyNumberFormat="1" applyFont="1" applyFill="1" applyAlignment="1" applyProtection="1">
      <alignment horizontal="center" vertical="center"/>
      <protection locked="0"/>
    </xf>
    <xf numFmtId="0" fontId="7" fillId="3" borderId="2"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24" fillId="10" borderId="7" xfId="0" applyFont="1" applyFill="1" applyBorder="1" applyAlignment="1" applyProtection="1">
      <alignment horizontal="center" vertical="center"/>
      <protection locked="0"/>
    </xf>
    <xf numFmtId="0" fontId="24" fillId="10" borderId="5"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165" fontId="22" fillId="4" borderId="2" xfId="0" applyNumberFormat="1" applyFont="1" applyFill="1" applyBorder="1" applyAlignment="1" applyProtection="1">
      <alignment horizontal="center" vertical="center"/>
      <protection locked="0"/>
    </xf>
    <xf numFmtId="165" fontId="22" fillId="4" borderId="3" xfId="0" applyNumberFormat="1" applyFont="1" applyFill="1" applyBorder="1" applyAlignment="1" applyProtection="1">
      <alignment horizontal="center" vertical="center"/>
      <protection locked="0"/>
    </xf>
    <xf numFmtId="165" fontId="7" fillId="3" borderId="2" xfId="0" applyNumberFormat="1" applyFont="1" applyFill="1" applyBorder="1" applyAlignment="1" applyProtection="1">
      <alignment horizontal="center" vertical="center"/>
      <protection locked="0"/>
    </xf>
    <xf numFmtId="165" fontId="7" fillId="3" borderId="3" xfId="0" applyNumberFormat="1" applyFont="1" applyFill="1" applyBorder="1" applyAlignment="1" applyProtection="1">
      <alignment horizontal="center" vertical="center"/>
      <protection locked="0"/>
    </xf>
    <xf numFmtId="0" fontId="23" fillId="4" borderId="7" xfId="0" applyFont="1" applyFill="1" applyBorder="1" applyAlignment="1">
      <alignment horizontal="center" vertical="center"/>
    </xf>
    <xf numFmtId="0" fontId="23" fillId="4" borderId="5" xfId="0" applyFont="1" applyFill="1" applyBorder="1" applyAlignment="1">
      <alignment horizontal="center" vertical="center"/>
    </xf>
    <xf numFmtId="1" fontId="23" fillId="4" borderId="12" xfId="0" applyNumberFormat="1" applyFont="1" applyFill="1" applyBorder="1" applyAlignment="1">
      <alignment horizontal="center" vertical="center"/>
    </xf>
    <xf numFmtId="1" fontId="23" fillId="4" borderId="0" xfId="0" applyNumberFormat="1" applyFont="1" applyFill="1" applyBorder="1" applyAlignment="1">
      <alignment horizontal="center" vertical="center"/>
    </xf>
    <xf numFmtId="164" fontId="4" fillId="3" borderId="0" xfId="0" applyNumberFormat="1"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image" Target="../media/image1.png"/><Relationship Id="rId1" Type="http://schemas.openxmlformats.org/officeDocument/2006/relationships/hyperlink" Target="#'Exam Content '!A1"/></Relationships>
</file>

<file path=xl/drawings/_rels/drawing10.xml.rels><?xml version="1.0" encoding="UTF-8" standalone="yes"?>
<Relationships xmlns="http://schemas.openxmlformats.org/package/2006/relationships"><Relationship Id="rId2" Type="http://schemas.openxmlformats.org/officeDocument/2006/relationships/hyperlink" Target="#'Problem 4'!A1"/><Relationship Id="rId1" Type="http://schemas.openxmlformats.org/officeDocument/2006/relationships/hyperlink" Target="#'Exam Content '!A1"/></Relationships>
</file>

<file path=xl/drawings/_rels/drawing11.xml.rels><?xml version="1.0" encoding="UTF-8" standalone="yes"?>
<Relationships xmlns="http://schemas.openxmlformats.org/package/2006/relationships"><Relationship Id="rId2" Type="http://schemas.openxmlformats.org/officeDocument/2006/relationships/hyperlink" Target="#'Check  Problem 5'!A1"/><Relationship Id="rId1" Type="http://schemas.openxmlformats.org/officeDocument/2006/relationships/hyperlink" Target="#'Exam Content '!A1"/></Relationships>
</file>

<file path=xl/drawings/_rels/drawing12.xml.rels><?xml version="1.0" encoding="UTF-8" standalone="yes"?>
<Relationships xmlns="http://schemas.openxmlformats.org/package/2006/relationships"><Relationship Id="rId1" Type="http://schemas.openxmlformats.org/officeDocument/2006/relationships/hyperlink" Target="#'  Problem 5 '!A1"/></Relationships>
</file>

<file path=xl/drawings/_rels/drawing13.xml.rels><?xml version="1.0" encoding="UTF-8" standalone="yes"?>
<Relationships xmlns="http://schemas.openxmlformats.org/package/2006/relationships"><Relationship Id="rId2" Type="http://schemas.openxmlformats.org/officeDocument/2006/relationships/hyperlink" Target="#' Check Problem 6'!A1"/><Relationship Id="rId1" Type="http://schemas.openxmlformats.org/officeDocument/2006/relationships/hyperlink" Target="#'Exam Content '!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6 '!A1"/></Relationships>
</file>

<file path=xl/drawings/_rels/drawing15.xml.rels><?xml version="1.0" encoding="UTF-8" standalone="yes"?>
<Relationships xmlns="http://schemas.openxmlformats.org/package/2006/relationships"><Relationship Id="rId2" Type="http://schemas.openxmlformats.org/officeDocument/2006/relationships/hyperlink" Target="#'Check Problem 7'!A1"/><Relationship Id="rId1" Type="http://schemas.openxmlformats.org/officeDocument/2006/relationships/hyperlink" Target="#'Exam Content '!A1"/></Relationships>
</file>

<file path=xl/drawings/_rels/drawing16.xml.rels><?xml version="1.0" encoding="UTF-8" standalone="yes"?>
<Relationships xmlns="http://schemas.openxmlformats.org/package/2006/relationships"><Relationship Id="rId1" Type="http://schemas.openxmlformats.org/officeDocument/2006/relationships/hyperlink" Target="#' Problem 7 '!A1"/></Relationships>
</file>

<file path=xl/drawings/_rels/drawing17.xml.rels><?xml version="1.0" encoding="UTF-8" standalone="yes"?>
<Relationships xmlns="http://schemas.openxmlformats.org/package/2006/relationships"><Relationship Id="rId2" Type="http://schemas.openxmlformats.org/officeDocument/2006/relationships/hyperlink" Target="#'Check Problem 8'!A1"/><Relationship Id="rId1" Type="http://schemas.openxmlformats.org/officeDocument/2006/relationships/hyperlink" Target="#'Exam Content '!A1"/></Relationships>
</file>

<file path=xl/drawings/_rels/drawing18.xml.rels><?xml version="1.0" encoding="UTF-8" standalone="yes"?>
<Relationships xmlns="http://schemas.openxmlformats.org/package/2006/relationships"><Relationship Id="rId1" Type="http://schemas.openxmlformats.org/officeDocument/2006/relationships/hyperlink" Target="#' Problem 8 '!A1"/></Relationships>
</file>

<file path=xl/drawings/_rels/drawing19.xml.rels><?xml version="1.0" encoding="UTF-8" standalone="yes"?>
<Relationships xmlns="http://schemas.openxmlformats.org/package/2006/relationships"><Relationship Id="rId2" Type="http://schemas.openxmlformats.org/officeDocument/2006/relationships/hyperlink" Target="#'Check Problem 9'!A1"/><Relationship Id="rId1" Type="http://schemas.openxmlformats.org/officeDocument/2006/relationships/hyperlink" Target="#'Exam Content '!A1"/></Relationships>
</file>

<file path=xl/drawings/_rels/drawing2.xml.rels><?xml version="1.0" encoding="UTF-8" standalone="yes"?>
<Relationships xmlns="http://schemas.openxmlformats.org/package/2006/relationships"><Relationship Id="rId8" Type="http://schemas.openxmlformats.org/officeDocument/2006/relationships/hyperlink" Target="#' Problem 8 '!A1"/><Relationship Id="rId3" Type="http://schemas.openxmlformats.org/officeDocument/2006/relationships/hyperlink" Target="#' Problem 3  '!A1"/><Relationship Id="rId7" Type="http://schemas.openxmlformats.org/officeDocument/2006/relationships/hyperlink" Target="#' Problem 7 '!A1"/><Relationship Id="rId12" Type="http://schemas.openxmlformats.org/officeDocument/2006/relationships/hyperlink" Target="#'9'!A1"/><Relationship Id="rId2" Type="http://schemas.openxmlformats.org/officeDocument/2006/relationships/hyperlink" Target="#'Problem 2'!A1"/><Relationship Id="rId1" Type="http://schemas.openxmlformats.org/officeDocument/2006/relationships/hyperlink" Target="#' Problem 1 '!A1"/><Relationship Id="rId6" Type="http://schemas.openxmlformats.org/officeDocument/2006/relationships/hyperlink" Target="#' Problem 10 '!A1"/><Relationship Id="rId11" Type="http://schemas.openxmlformats.org/officeDocument/2006/relationships/hyperlink" Target="#'Problem 6 '!A1"/><Relationship Id="rId5" Type="http://schemas.openxmlformats.org/officeDocument/2006/relationships/hyperlink" Target="#'  Problem 5 '!A1"/><Relationship Id="rId10" Type="http://schemas.openxmlformats.org/officeDocument/2006/relationships/hyperlink" Target="#'Problem 9 '!A1"/><Relationship Id="rId4" Type="http://schemas.openxmlformats.org/officeDocument/2006/relationships/hyperlink" Target="#'Problem 4'!A1"/><Relationship Id="rId9"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9 '!A1"/><Relationship Id="rId1" Type="http://schemas.openxmlformats.org/officeDocument/2006/relationships/hyperlink" Target="#'Exam Content '!A1"/></Relationships>
</file>

<file path=xl/drawings/_rels/drawing21.xml.rels><?xml version="1.0" encoding="UTF-8" standalone="yes"?>
<Relationships xmlns="http://schemas.openxmlformats.org/package/2006/relationships"><Relationship Id="rId2" Type="http://schemas.openxmlformats.org/officeDocument/2006/relationships/hyperlink" Target="#' Check Problem 10'!A1"/><Relationship Id="rId1" Type="http://schemas.openxmlformats.org/officeDocument/2006/relationships/hyperlink" Target="#'Exam Content '!A1"/></Relationships>
</file>

<file path=xl/drawings/_rels/drawing22.xml.rels><?xml version="1.0" encoding="UTF-8" standalone="yes"?>
<Relationships xmlns="http://schemas.openxmlformats.org/package/2006/relationships"><Relationship Id="rId1" Type="http://schemas.openxmlformats.org/officeDocument/2006/relationships/hyperlink" Target="#' Problem 10 '!A1"/></Relationships>
</file>

<file path=xl/drawings/_rels/drawing3.xml.rels><?xml version="1.0" encoding="UTF-8" standalone="yes"?>
<Relationships xmlns="http://schemas.openxmlformats.org/package/2006/relationships"><Relationship Id="rId2" Type="http://schemas.openxmlformats.org/officeDocument/2006/relationships/hyperlink" Target="#'Check Problem 1'!A1"/><Relationship Id="rId1" Type="http://schemas.openxmlformats.org/officeDocument/2006/relationships/hyperlink" Target="#'Exam Content '!A1"/></Relationships>
</file>

<file path=xl/drawings/_rels/drawing4.xml.rels><?xml version="1.0" encoding="UTF-8" standalone="yes"?>
<Relationships xmlns="http://schemas.openxmlformats.org/package/2006/relationships"><Relationship Id="rId1" Type="http://schemas.openxmlformats.org/officeDocument/2006/relationships/hyperlink" Target="#' Problem 1 '!A1"/></Relationships>
</file>

<file path=xl/drawings/_rels/drawing5.xml.rels><?xml version="1.0" encoding="UTF-8" standalone="yes"?>
<Relationships xmlns="http://schemas.openxmlformats.org/package/2006/relationships"><Relationship Id="rId2" Type="http://schemas.openxmlformats.org/officeDocument/2006/relationships/hyperlink" Target="#'Check Problem 2'!A1"/><Relationship Id="rId1" Type="http://schemas.openxmlformats.org/officeDocument/2006/relationships/hyperlink" Target="#'Exam Content '!A1"/></Relationships>
</file>

<file path=xl/drawings/_rels/drawing6.xml.rels><?xml version="1.0" encoding="UTF-8" standalone="yes"?>
<Relationships xmlns="http://schemas.openxmlformats.org/package/2006/relationships"><Relationship Id="rId1" Type="http://schemas.openxmlformats.org/officeDocument/2006/relationships/hyperlink" Target="#'Problem 2'!A1"/></Relationships>
</file>

<file path=xl/drawings/_rels/drawing7.xml.rels><?xml version="1.0" encoding="UTF-8" standalone="yes"?>
<Relationships xmlns="http://schemas.openxmlformats.org/package/2006/relationships"><Relationship Id="rId2" Type="http://schemas.openxmlformats.org/officeDocument/2006/relationships/hyperlink" Target="#'Check Problem 3 '!A1"/><Relationship Id="rId1" Type="http://schemas.openxmlformats.org/officeDocument/2006/relationships/hyperlink" Target="#'Exam Content '!A1"/></Relationships>
</file>

<file path=xl/drawings/_rels/drawing8.xml.rels><?xml version="1.0" encoding="UTF-8" standalone="yes"?>
<Relationships xmlns="http://schemas.openxmlformats.org/package/2006/relationships"><Relationship Id="rId1" Type="http://schemas.openxmlformats.org/officeDocument/2006/relationships/hyperlink" Target="#' Problem 3  '!A1"/></Relationships>
</file>

<file path=xl/drawings/_rels/drawing9.xml.rels><?xml version="1.0" encoding="UTF-8" standalone="yes"?>
<Relationships xmlns="http://schemas.openxmlformats.org/package/2006/relationships"><Relationship Id="rId2" Type="http://schemas.openxmlformats.org/officeDocument/2006/relationships/hyperlink" Target="#' Check Problem 4'!A1"/><Relationship Id="rId1" Type="http://schemas.openxmlformats.org/officeDocument/2006/relationships/hyperlink" Target="#'Exam Content '!A1"/></Relationships>
</file>

<file path=xl/drawings/drawing1.xml><?xml version="1.0" encoding="utf-8"?>
<xdr:wsDr xmlns:xdr="http://schemas.openxmlformats.org/drawingml/2006/spreadsheetDrawing" xmlns:a="http://schemas.openxmlformats.org/drawingml/2006/main">
  <xdr:twoCellAnchor>
    <xdr:from>
      <xdr:col>15</xdr:col>
      <xdr:colOff>237763</xdr:colOff>
      <xdr:row>1</xdr:row>
      <xdr:rowOff>140879</xdr:rowOff>
    </xdr:from>
    <xdr:to>
      <xdr:col>28</xdr:col>
      <xdr:colOff>401955</xdr:colOff>
      <xdr:row>9</xdr:row>
      <xdr:rowOff>69215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610363" y="323759"/>
          <a:ext cx="8287112" cy="13913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rgbClr val="002060"/>
              </a:solidFill>
              <a:latin typeface="Lucida Bright" panose="02040602050505020304" pitchFamily="18" charset="0"/>
            </a:rPr>
            <a:t>CSUSM</a:t>
          </a:r>
        </a:p>
      </xdr:txBody>
    </xdr:sp>
    <xdr:clientData/>
  </xdr:twoCellAnchor>
  <xdr:twoCellAnchor>
    <xdr:from>
      <xdr:col>19</xdr:col>
      <xdr:colOff>447950</xdr:colOff>
      <xdr:row>44</xdr:row>
      <xdr:rowOff>51889</xdr:rowOff>
    </xdr:from>
    <xdr:to>
      <xdr:col>25</xdr:col>
      <xdr:colOff>258539</xdr:colOff>
      <xdr:row>51</xdr:row>
      <xdr:rowOff>6985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2319910" y="8098609"/>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editAs="oneCell">
    <xdr:from>
      <xdr:col>1</xdr:col>
      <xdr:colOff>19050</xdr:colOff>
      <xdr:row>0</xdr:row>
      <xdr:rowOff>144236</xdr:rowOff>
    </xdr:from>
    <xdr:to>
      <xdr:col>6</xdr:col>
      <xdr:colOff>217714</xdr:colOff>
      <xdr:row>10</xdr:row>
      <xdr:rowOff>17863</xdr:rowOff>
    </xdr:to>
    <xdr:pic>
      <xdr:nvPicPr>
        <xdr:cNvPr id="8" name="Picture 7" descr="Picturelogo1.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57249" y="1475015"/>
          <a:ext cx="276769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15</xdr:col>
      <xdr:colOff>563880</xdr:colOff>
      <xdr:row>21</xdr:row>
      <xdr:rowOff>164283</xdr:rowOff>
    </xdr:from>
    <xdr:to>
      <xdr:col>28</xdr:col>
      <xdr:colOff>400050</xdr:colOff>
      <xdr:row>39</xdr:row>
      <xdr:rowOff>121920</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9936480" y="4004763"/>
          <a:ext cx="7959090" cy="32494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rgbClr val="C00000"/>
              </a:solidFill>
              <a:latin typeface="Lucida Bright" panose="02040602050505020304" pitchFamily="18" charset="0"/>
            </a:rPr>
            <a:t>Pretest 4 </a:t>
          </a:r>
          <a:r>
            <a:rPr lang="en-US" sz="3200" b="1" baseline="0">
              <a:solidFill>
                <a:srgbClr val="C00000"/>
              </a:solidFill>
              <a:latin typeface="Lucida Bright" panose="02040602050505020304" pitchFamily="18" charset="0"/>
            </a:rPr>
            <a:t>v.1</a:t>
          </a:r>
        </a:p>
        <a:p>
          <a:pPr algn="ctr"/>
          <a:r>
            <a:rPr lang="en-US" sz="3200" b="1" baseline="0">
              <a:solidFill>
                <a:srgbClr val="C00000"/>
              </a:solidFill>
              <a:latin typeface="Lucida Bright" panose="02040602050505020304" pitchFamily="18" charset="0"/>
            </a:rPr>
            <a:t>(Final Exam)</a:t>
          </a:r>
        </a:p>
        <a:p>
          <a:pPr algn="ctr"/>
          <a:r>
            <a:rPr lang="en-US" sz="3200" b="1" baseline="0">
              <a:solidFill>
                <a:srgbClr val="C00000"/>
              </a:solidFill>
              <a:latin typeface="Lucida Bright" panose="02040602050505020304" pitchFamily="18" charset="0"/>
            </a:rPr>
            <a:t> </a:t>
          </a: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as of 12/7/21</a:t>
          </a:r>
          <a:endParaRPr lang="en-US" sz="3600" b="1">
            <a:solidFill>
              <a:schemeClr val="tx2">
                <a:lumMod val="50000"/>
              </a:schemeClr>
            </a:solidFill>
            <a:latin typeface="Lucida Bright" panose="02040602050505020304" pitchFamily="18" charset="0"/>
          </a:endParaRPr>
        </a:p>
      </xdr:txBody>
    </xdr:sp>
    <xdr:clientData/>
  </xdr:twoCellAnchor>
  <xdr:twoCellAnchor>
    <xdr:from>
      <xdr:col>17</xdr:col>
      <xdr:colOff>60960</xdr:colOff>
      <xdr:row>11</xdr:row>
      <xdr:rowOff>110309</xdr:rowOff>
    </xdr:from>
    <xdr:to>
      <xdr:col>27</xdr:col>
      <xdr:colOff>30479</xdr:colOff>
      <xdr:row>18</xdr:row>
      <xdr:rowOff>65405</xdr:rowOff>
    </xdr:to>
    <xdr:sp macro="" textlink="">
      <xdr:nvSpPr>
        <xdr:cNvPr id="12" name="Rounded Rectangle 3">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0683240" y="2121989"/>
          <a:ext cx="621791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BUS</a:t>
          </a:r>
          <a:r>
            <a:rPr lang="en-US" sz="4400" b="1" baseline="0">
              <a:solidFill>
                <a:schemeClr val="tx2">
                  <a:lumMod val="50000"/>
                </a:schemeClr>
              </a:solidFill>
              <a:latin typeface="Lucida Bright" panose="02040602050505020304" pitchFamily="18" charset="0"/>
            </a:rPr>
            <a:t> 204 F21</a:t>
          </a:r>
          <a:endParaRPr lang="en-US" sz="4400" b="1">
            <a:solidFill>
              <a:schemeClr val="tx2">
                <a:lumMod val="50000"/>
              </a:schemeClr>
            </a:solidFill>
            <a:latin typeface="Lucida Bright" panose="02040602050505020304" pitchFamily="18" charset="0"/>
          </a:endParaRPr>
        </a:p>
      </xdr:txBody>
    </xdr:sp>
    <xdr:clientData/>
  </xdr:twoCellAnchor>
  <xdr:twoCellAnchor>
    <xdr:from>
      <xdr:col>29</xdr:col>
      <xdr:colOff>419100</xdr:colOff>
      <xdr:row>28</xdr:row>
      <xdr:rowOff>19051</xdr:rowOff>
    </xdr:from>
    <xdr:to>
      <xdr:col>37</xdr:col>
      <xdr:colOff>521970</xdr:colOff>
      <xdr:row>35</xdr:row>
      <xdr:rowOff>38100</xdr:rowOff>
    </xdr:to>
    <xdr:sp macro="" textlink="">
      <xdr:nvSpPr>
        <xdr:cNvPr id="10" name="Rounded Rectangle 3">
          <a:extLst>
            <a:ext uri="{FF2B5EF4-FFF2-40B4-BE49-F238E27FC236}">
              <a16:creationId xmlns:a16="http://schemas.microsoft.com/office/drawing/2014/main" id="{00000000-0008-0000-0000-00000B000000}"/>
            </a:ext>
          </a:extLst>
        </xdr:cNvPr>
        <xdr:cNvSpPr/>
      </xdr:nvSpPr>
      <xdr:spPr>
        <a:xfrm>
          <a:off x="18097500" y="5353051"/>
          <a:ext cx="4979670" cy="135254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tx2">
                  <a:lumMod val="50000"/>
                </a:schemeClr>
              </a:solidFill>
              <a:latin typeface="Lucida Bright" panose="02040602050505020304" pitchFamily="18" charset="0"/>
            </a:rPr>
            <a:t>Answers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A4FCE76A-C692-4827-8746-CF9DC052285C}"/>
            </a:ext>
          </a:extLst>
        </xdr:cNvPr>
        <xdr:cNvSpPr/>
      </xdr:nvSpPr>
      <xdr:spPr>
        <a:xfrm>
          <a:off x="414021" y="220617"/>
          <a:ext cx="1532616" cy="10558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xdr:col>
      <xdr:colOff>1206500</xdr:colOff>
      <xdr:row>1</xdr:row>
      <xdr:rowOff>88900</xdr:rowOff>
    </xdr:from>
    <xdr:to>
      <xdr:col>9</xdr:col>
      <xdr:colOff>936172</xdr:colOff>
      <xdr:row>6</xdr:row>
      <xdr:rowOff>32657</xdr:rowOff>
    </xdr:to>
    <xdr:sp macro="" textlink="">
      <xdr:nvSpPr>
        <xdr:cNvPr id="5" name="Rounded Rectangle 1">
          <a:extLst>
            <a:ext uri="{FF2B5EF4-FFF2-40B4-BE49-F238E27FC236}">
              <a16:creationId xmlns:a16="http://schemas.microsoft.com/office/drawing/2014/main" id="{6635DEBF-BB50-408B-A229-32C3A3787DC6}"/>
            </a:ext>
          </a:extLst>
        </xdr:cNvPr>
        <xdr:cNvSpPr/>
      </xdr:nvSpPr>
      <xdr:spPr>
        <a:xfrm>
          <a:off x="2471420" y="271780"/>
          <a:ext cx="8043092" cy="8581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a:solidFill>
                <a:srgbClr val="FF0000"/>
              </a:solidFill>
              <a:latin typeface="Lucida Bright" panose="02040602050505020304" pitchFamily="18" charset="0"/>
            </a:rPr>
            <a:t> 4  </a:t>
          </a:r>
        </a:p>
      </xdr:txBody>
    </xdr:sp>
    <xdr:clientData/>
  </xdr:twoCellAnchor>
  <xdr:twoCellAnchor>
    <xdr:from>
      <xdr:col>10</xdr:col>
      <xdr:colOff>827313</xdr:colOff>
      <xdr:row>1</xdr:row>
      <xdr:rowOff>97971</xdr:rowOff>
    </xdr:from>
    <xdr:to>
      <xdr:col>14</xdr:col>
      <xdr:colOff>772885</xdr:colOff>
      <xdr:row>6</xdr:row>
      <xdr:rowOff>85271</xdr:rowOff>
    </xdr:to>
    <xdr:sp macro="" textlink="">
      <xdr:nvSpPr>
        <xdr:cNvPr id="6" name="Rounded Rectangle 4">
          <a:extLst>
            <a:ext uri="{FF2B5EF4-FFF2-40B4-BE49-F238E27FC236}">
              <a16:creationId xmlns:a16="http://schemas.microsoft.com/office/drawing/2014/main" id="{33753DB0-B183-4ACE-82B9-2680F2A8AC04}"/>
            </a:ext>
          </a:extLst>
        </xdr:cNvPr>
        <xdr:cNvSpPr/>
      </xdr:nvSpPr>
      <xdr:spPr>
        <a:xfrm>
          <a:off x="11411493" y="280851"/>
          <a:ext cx="3618412" cy="9017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414021</xdr:colOff>
      <xdr:row>1</xdr:row>
      <xdr:rowOff>37737</xdr:rowOff>
    </xdr:from>
    <xdr:to>
      <xdr:col>2</xdr:col>
      <xdr:colOff>681717</xdr:colOff>
      <xdr:row>6</xdr:row>
      <xdr:rowOff>179160</xdr:rowOff>
    </xdr:to>
    <xdr:sp macro="" textlink="">
      <xdr:nvSpPr>
        <xdr:cNvPr id="8" name="Left Arrow 3">
          <a:hlinkClick xmlns:r="http://schemas.openxmlformats.org/officeDocument/2006/relationships" r:id="rId2"/>
          <a:extLst>
            <a:ext uri="{FF2B5EF4-FFF2-40B4-BE49-F238E27FC236}">
              <a16:creationId xmlns:a16="http://schemas.microsoft.com/office/drawing/2014/main" id="{ADF0C48D-AA6C-404E-9DF8-13EC3186EDB4}"/>
            </a:ext>
          </a:extLst>
        </xdr:cNvPr>
        <xdr:cNvSpPr/>
      </xdr:nvSpPr>
      <xdr:spPr>
        <a:xfrm>
          <a:off x="414021" y="220617"/>
          <a:ext cx="1532616" cy="10558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493487</xdr:colOff>
      <xdr:row>8</xdr:row>
      <xdr:rowOff>23586</xdr:rowOff>
    </xdr:from>
    <xdr:to>
      <xdr:col>9</xdr:col>
      <xdr:colOff>141513</xdr:colOff>
      <xdr:row>11</xdr:row>
      <xdr:rowOff>65316</xdr:rowOff>
    </xdr:to>
    <xdr:sp macro="" textlink="">
      <xdr:nvSpPr>
        <xdr:cNvPr id="9" name="TextBox 8">
          <a:extLst>
            <a:ext uri="{FF2B5EF4-FFF2-40B4-BE49-F238E27FC236}">
              <a16:creationId xmlns:a16="http://schemas.microsoft.com/office/drawing/2014/main" id="{A7567A9F-9E4F-4A31-91EC-FD01B5D17599}"/>
            </a:ext>
          </a:extLst>
        </xdr:cNvPr>
        <xdr:cNvSpPr txBox="1"/>
      </xdr:nvSpPr>
      <xdr:spPr>
        <a:xfrm>
          <a:off x="493487" y="1504043"/>
          <a:ext cx="7932055" cy="5969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Regression and Correlation</a:t>
          </a:r>
        </a:p>
      </xdr:txBody>
    </xdr:sp>
    <xdr:clientData/>
  </xdr:twoCellAnchor>
  <xdr:twoCellAnchor>
    <xdr:from>
      <xdr:col>2</xdr:col>
      <xdr:colOff>1206500</xdr:colOff>
      <xdr:row>1</xdr:row>
      <xdr:rowOff>88900</xdr:rowOff>
    </xdr:from>
    <xdr:to>
      <xdr:col>9</xdr:col>
      <xdr:colOff>936172</xdr:colOff>
      <xdr:row>6</xdr:row>
      <xdr:rowOff>32657</xdr:rowOff>
    </xdr:to>
    <xdr:sp macro="" textlink="">
      <xdr:nvSpPr>
        <xdr:cNvPr id="10" name="Rounded Rectangle 1">
          <a:extLst>
            <a:ext uri="{FF2B5EF4-FFF2-40B4-BE49-F238E27FC236}">
              <a16:creationId xmlns:a16="http://schemas.microsoft.com/office/drawing/2014/main" id="{EAAA6C32-6A46-4B13-9983-AC276244389A}"/>
            </a:ext>
          </a:extLst>
        </xdr:cNvPr>
        <xdr:cNvSpPr/>
      </xdr:nvSpPr>
      <xdr:spPr>
        <a:xfrm>
          <a:off x="2471420" y="271780"/>
          <a:ext cx="6160952" cy="8581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a:t>
          </a:r>
          <a:r>
            <a:rPr lang="en-US" sz="3200" b="0">
              <a:solidFill>
                <a:srgbClr val="FF0000"/>
              </a:solidFill>
              <a:latin typeface="Lucida Bright" panose="02040602050505020304" pitchFamily="18" charset="0"/>
            </a:rPr>
            <a:t> 4  </a:t>
          </a:r>
        </a:p>
      </xdr:txBody>
    </xdr:sp>
    <xdr:clientData/>
  </xdr:twoCellAnchor>
  <xdr:twoCellAnchor>
    <xdr:from>
      <xdr:col>10</xdr:col>
      <xdr:colOff>587828</xdr:colOff>
      <xdr:row>1</xdr:row>
      <xdr:rowOff>76200</xdr:rowOff>
    </xdr:from>
    <xdr:to>
      <xdr:col>14</xdr:col>
      <xdr:colOff>518160</xdr:colOff>
      <xdr:row>6</xdr:row>
      <xdr:rowOff>63500</xdr:rowOff>
    </xdr:to>
    <xdr:sp macro="" textlink="">
      <xdr:nvSpPr>
        <xdr:cNvPr id="11" name="Rounded Rectangle 4">
          <a:extLst>
            <a:ext uri="{FF2B5EF4-FFF2-40B4-BE49-F238E27FC236}">
              <a16:creationId xmlns:a16="http://schemas.microsoft.com/office/drawing/2014/main" id="{55D5C978-5F2C-4170-BDEE-249CD861FCED}"/>
            </a:ext>
          </a:extLst>
        </xdr:cNvPr>
        <xdr:cNvSpPr/>
      </xdr:nvSpPr>
      <xdr:spPr>
        <a:xfrm>
          <a:off x="9221288" y="259080"/>
          <a:ext cx="3466012" cy="9017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10</xdr:col>
      <xdr:colOff>729342</xdr:colOff>
      <xdr:row>7</xdr:row>
      <xdr:rowOff>132806</xdr:rowOff>
    </xdr:from>
    <xdr:to>
      <xdr:col>10</xdr:col>
      <xdr:colOff>729342</xdr:colOff>
      <xdr:row>45</xdr:row>
      <xdr:rowOff>71847</xdr:rowOff>
    </xdr:to>
    <xdr:cxnSp macro="">
      <xdr:nvCxnSpPr>
        <xdr:cNvPr id="13" name="Straight Connector 12">
          <a:extLst>
            <a:ext uri="{FF2B5EF4-FFF2-40B4-BE49-F238E27FC236}">
              <a16:creationId xmlns:a16="http://schemas.microsoft.com/office/drawing/2014/main" id="{DE2C3C87-34B1-4C59-A5FA-99A893E1C93D}"/>
            </a:ext>
          </a:extLst>
        </xdr:cNvPr>
        <xdr:cNvCxnSpPr/>
      </xdr:nvCxnSpPr>
      <xdr:spPr>
        <a:xfrm flipH="1">
          <a:off x="9362802" y="1412966"/>
          <a:ext cx="0" cy="1107948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576943</xdr:colOff>
      <xdr:row>26</xdr:row>
      <xdr:rowOff>224428</xdr:rowOff>
    </xdr:from>
    <xdr:to>
      <xdr:col>9</xdr:col>
      <xdr:colOff>315684</xdr:colOff>
      <xdr:row>29</xdr:row>
      <xdr:rowOff>283028</xdr:rowOff>
    </xdr:to>
    <xdr:sp macro="" textlink="">
      <xdr:nvSpPr>
        <xdr:cNvPr id="14" name="TextBox 13">
          <a:extLst>
            <a:ext uri="{FF2B5EF4-FFF2-40B4-BE49-F238E27FC236}">
              <a16:creationId xmlns:a16="http://schemas.microsoft.com/office/drawing/2014/main" id="{ABAE5CC9-EADD-42A3-A0BC-9DDC343FA81C}"/>
            </a:ext>
          </a:extLst>
        </xdr:cNvPr>
        <xdr:cNvSpPr txBox="1"/>
      </xdr:nvSpPr>
      <xdr:spPr>
        <a:xfrm>
          <a:off x="576943" y="7985942"/>
          <a:ext cx="8022770" cy="9512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a) Calculate the value of r.</a:t>
          </a:r>
        </a:p>
        <a:p>
          <a:endParaRPr lang="en-US" sz="2000" baseline="0">
            <a:latin typeface="Lucida Bright" panose="02040602050505020304" pitchFamily="18" charset="0"/>
          </a:endParaRPr>
        </a:p>
      </xdr:txBody>
    </xdr:sp>
    <xdr:clientData/>
  </xdr:twoCellAnchor>
  <xdr:twoCellAnchor>
    <xdr:from>
      <xdr:col>0</xdr:col>
      <xdr:colOff>609326</xdr:colOff>
      <xdr:row>46</xdr:row>
      <xdr:rowOff>137344</xdr:rowOff>
    </xdr:from>
    <xdr:to>
      <xdr:col>9</xdr:col>
      <xdr:colOff>304797</xdr:colOff>
      <xdr:row>52</xdr:row>
      <xdr:rowOff>108859</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3E737684-7C89-4DFA-92A9-76BE77DAFF90}"/>
                </a:ext>
              </a:extLst>
            </xdr:cNvPr>
            <xdr:cNvSpPr txBox="1"/>
          </xdr:nvSpPr>
          <xdr:spPr>
            <a:xfrm>
              <a:off x="609326" y="12873630"/>
              <a:ext cx="7979500" cy="10818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b) Calculate the value of </a:t>
              </a:r>
              <a14:m>
                <m:oMath xmlns:m="http://schemas.openxmlformats.org/officeDocument/2006/math">
                  <m:sSup>
                    <m:sSupPr>
                      <m:ctrlPr>
                        <a:rPr lang="en-US" sz="2000" i="1" baseline="0">
                          <a:solidFill>
                            <a:srgbClr val="836967"/>
                          </a:solidFill>
                          <a:latin typeface="Cambria Math" panose="02040503050406030204" pitchFamily="18" charset="0"/>
                        </a:rPr>
                      </m:ctrlPr>
                    </m:sSupPr>
                    <m:e>
                      <m:r>
                        <a:rPr lang="en-US" sz="2000" i="1" baseline="0">
                          <a:latin typeface="Cambria Math" panose="02040503050406030204" pitchFamily="18" charset="0"/>
                        </a:rPr>
                        <m:t>𝑅</m:t>
                      </m:r>
                    </m:e>
                    <m:sup>
                      <m:r>
                        <a:rPr lang="en-US" sz="2000" i="0" baseline="0">
                          <a:latin typeface="Cambria Math" panose="02040503050406030204" pitchFamily="18" charset="0"/>
                        </a:rPr>
                        <m:t>2</m:t>
                      </m:r>
                    </m:sup>
                  </m:sSup>
                </m:oMath>
              </a14:m>
              <a:endParaRPr lang="en-US" sz="2000" baseline="0">
                <a:latin typeface="Lucida Bright" panose="02040602050505020304" pitchFamily="18" charset="0"/>
              </a:endParaRPr>
            </a:p>
          </xdr:txBody>
        </xdr:sp>
      </mc:Choice>
      <mc:Fallback xmlns="">
        <xdr:sp macro="" textlink="">
          <xdr:nvSpPr>
            <xdr:cNvPr id="16" name="TextBox 15">
              <a:extLst>
                <a:ext uri="{FF2B5EF4-FFF2-40B4-BE49-F238E27FC236}">
                  <a16:creationId xmlns:a16="http://schemas.microsoft.com/office/drawing/2014/main" id="{3E737684-7C89-4DFA-92A9-76BE77DAFF90}"/>
                </a:ext>
              </a:extLst>
            </xdr:cNvPr>
            <xdr:cNvSpPr txBox="1"/>
          </xdr:nvSpPr>
          <xdr:spPr>
            <a:xfrm>
              <a:off x="609326" y="12873630"/>
              <a:ext cx="7979500" cy="10818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b) Calculate the value of </a:t>
              </a:r>
              <a:r>
                <a:rPr lang="en-US" sz="2000" i="0" baseline="0">
                  <a:latin typeface="Cambria Math" panose="02040503050406030204" pitchFamily="18" charset="0"/>
                </a:rPr>
                <a:t>𝑅</a:t>
              </a:r>
              <a:r>
                <a:rPr lang="en-US" sz="2000" i="0" baseline="0">
                  <a:solidFill>
                    <a:srgbClr val="836967"/>
                  </a:solidFill>
                  <a:latin typeface="Cambria Math" panose="02040503050406030204" pitchFamily="18" charset="0"/>
                </a:rPr>
                <a:t>^</a:t>
              </a:r>
              <a:r>
                <a:rPr lang="en-US" sz="2000" i="0" baseline="0">
                  <a:latin typeface="Cambria Math" panose="02040503050406030204" pitchFamily="18" charset="0"/>
                </a:rPr>
                <a:t>2</a:t>
              </a:r>
              <a:endParaRPr lang="en-US" sz="2000" baseline="0">
                <a:latin typeface="Lucida Bright" panose="02040602050505020304" pitchFamily="18" charset="0"/>
              </a:endParaRPr>
            </a:p>
          </xdr:txBody>
        </xdr:sp>
      </mc:Fallback>
    </mc:AlternateContent>
    <xdr:clientData/>
  </xdr:twoCellAnchor>
  <xdr:twoCellAnchor>
    <xdr:from>
      <xdr:col>0</xdr:col>
      <xdr:colOff>576669</xdr:colOff>
      <xdr:row>30</xdr:row>
      <xdr:rowOff>191770</xdr:rowOff>
    </xdr:from>
    <xdr:to>
      <xdr:col>10</xdr:col>
      <xdr:colOff>10612</xdr:colOff>
      <xdr:row>45</xdr:row>
      <xdr:rowOff>130627</xdr:rowOff>
    </xdr:to>
    <xdr:sp macro="" textlink="">
      <xdr:nvSpPr>
        <xdr:cNvPr id="17" name="TextBox 16">
          <a:extLst>
            <a:ext uri="{FF2B5EF4-FFF2-40B4-BE49-F238E27FC236}">
              <a16:creationId xmlns:a16="http://schemas.microsoft.com/office/drawing/2014/main" id="{2E297622-3A9A-4C7B-9225-ABF4607ACDEE}"/>
            </a:ext>
          </a:extLst>
        </xdr:cNvPr>
        <xdr:cNvSpPr txBox="1"/>
      </xdr:nvSpPr>
      <xdr:spPr>
        <a:xfrm>
          <a:off x="576669" y="9139827"/>
          <a:ext cx="8055429" cy="35420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strength of correlation rubric:</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Weak : 0 to 0.40</a:t>
          </a:r>
        </a:p>
        <a:p>
          <a:r>
            <a:rPr lang="en-US" sz="2000" baseline="0">
              <a:solidFill>
                <a:schemeClr val="dk1"/>
              </a:solidFill>
              <a:effectLst/>
              <a:latin typeface="Lucida Bright" panose="02040602050505020304" pitchFamily="18" charset="0"/>
              <a:ea typeface="+mn-ea"/>
              <a:cs typeface="+mn-cs"/>
            </a:rPr>
            <a:t>Moderate: 0.41 to 0.60</a:t>
          </a:r>
        </a:p>
        <a:p>
          <a:r>
            <a:rPr lang="en-US" sz="2000" baseline="0">
              <a:solidFill>
                <a:schemeClr val="dk1"/>
              </a:solidFill>
              <a:effectLst/>
              <a:latin typeface="Lucida Bright" panose="02040602050505020304" pitchFamily="18" charset="0"/>
              <a:ea typeface="+mn-ea"/>
              <a:cs typeface="+mn-cs"/>
            </a:rPr>
            <a:t>Somewhat strong: 0.61 to 0.80</a:t>
          </a:r>
        </a:p>
        <a:p>
          <a:r>
            <a:rPr lang="en-US" sz="2000" baseline="0">
              <a:solidFill>
                <a:schemeClr val="dk1"/>
              </a:solidFill>
              <a:effectLst/>
              <a:latin typeface="Lucida Bright" panose="02040602050505020304" pitchFamily="18" charset="0"/>
              <a:ea typeface="+mn-ea"/>
              <a:cs typeface="+mn-cs"/>
            </a:rPr>
            <a:t>Strong: 0.81 to 1</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All values are: + or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 = positive direction</a:t>
          </a:r>
        </a:p>
        <a:p>
          <a:r>
            <a:rPr lang="en-US" sz="2000" baseline="0">
              <a:solidFill>
                <a:schemeClr val="dk1"/>
              </a:solidFill>
              <a:effectLst/>
              <a:latin typeface="Lucida Bright" panose="02040602050505020304" pitchFamily="18" charset="0"/>
              <a:ea typeface="+mn-ea"/>
              <a:cs typeface="+mn-cs"/>
            </a:rPr>
            <a:t>- = negative direction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11</xdr:col>
      <xdr:colOff>0</xdr:colOff>
      <xdr:row>40</xdr:row>
      <xdr:rowOff>1</xdr:rowOff>
    </xdr:from>
    <xdr:to>
      <xdr:col>21</xdr:col>
      <xdr:colOff>740229</xdr:colOff>
      <xdr:row>46</xdr:row>
      <xdr:rowOff>68037</xdr:rowOff>
    </xdr:to>
    <xdr:sp macro="" textlink="">
      <xdr:nvSpPr>
        <xdr:cNvPr id="15" name="TextBox 14">
          <a:extLst>
            <a:ext uri="{FF2B5EF4-FFF2-40B4-BE49-F238E27FC236}">
              <a16:creationId xmlns:a16="http://schemas.microsoft.com/office/drawing/2014/main" id="{2E297622-3A9A-4C7B-9225-ABF4607ACDEE}"/>
            </a:ext>
          </a:extLst>
        </xdr:cNvPr>
        <xdr:cNvSpPr txBox="1"/>
      </xdr:nvSpPr>
      <xdr:spPr>
        <a:xfrm>
          <a:off x="9388929" y="9933215"/>
          <a:ext cx="7843157" cy="12110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Strong: 0.81 to 1</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positive direction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10</xdr:col>
      <xdr:colOff>952226</xdr:colOff>
      <xdr:row>47</xdr:row>
      <xdr:rowOff>140066</xdr:rowOff>
    </xdr:from>
    <xdr:to>
      <xdr:col>21</xdr:col>
      <xdr:colOff>647697</xdr:colOff>
      <xdr:row>53</xdr:row>
      <xdr:rowOff>125188</xdr:rowOff>
    </xdr:to>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3E737684-7C89-4DFA-92A9-76BE77DAFF90}"/>
                </a:ext>
              </a:extLst>
            </xdr:cNvPr>
            <xdr:cNvSpPr txBox="1"/>
          </xdr:nvSpPr>
          <xdr:spPr>
            <a:xfrm>
              <a:off x="9361440" y="11488423"/>
              <a:ext cx="7778114" cy="10873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b) Calculate the value of </a:t>
              </a:r>
              <a14:m>
                <m:oMath xmlns:m="http://schemas.openxmlformats.org/officeDocument/2006/math">
                  <m:sSup>
                    <m:sSupPr>
                      <m:ctrlPr>
                        <a:rPr lang="en-US" sz="2000" i="1" baseline="0">
                          <a:solidFill>
                            <a:srgbClr val="836967"/>
                          </a:solidFill>
                          <a:latin typeface="Cambria Math" panose="02040503050406030204" pitchFamily="18" charset="0"/>
                        </a:rPr>
                      </m:ctrlPr>
                    </m:sSupPr>
                    <m:e>
                      <m:r>
                        <a:rPr lang="en-US" sz="2000" i="1" baseline="0">
                          <a:latin typeface="Cambria Math" panose="02040503050406030204" pitchFamily="18" charset="0"/>
                        </a:rPr>
                        <m:t>𝑅</m:t>
                      </m:r>
                    </m:e>
                    <m:sup>
                      <m:r>
                        <a:rPr lang="en-US" sz="2000" i="0" baseline="0">
                          <a:latin typeface="Cambria Math" panose="02040503050406030204" pitchFamily="18" charset="0"/>
                        </a:rPr>
                        <m:t>2</m:t>
                      </m:r>
                    </m:sup>
                  </m:sSup>
                </m:oMath>
              </a14:m>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0.9122</a:t>
              </a:r>
            </a:p>
          </xdr:txBody>
        </xdr:sp>
      </mc:Choice>
      <mc:Fallback xmlns="">
        <xdr:sp macro="" textlink="">
          <xdr:nvSpPr>
            <xdr:cNvPr id="19" name="TextBox 18">
              <a:extLst>
                <a:ext uri="{FF2B5EF4-FFF2-40B4-BE49-F238E27FC236}">
                  <a16:creationId xmlns:a16="http://schemas.microsoft.com/office/drawing/2014/main" id="{3E737684-7C89-4DFA-92A9-76BE77DAFF90}"/>
                </a:ext>
              </a:extLst>
            </xdr:cNvPr>
            <xdr:cNvSpPr txBox="1"/>
          </xdr:nvSpPr>
          <xdr:spPr>
            <a:xfrm>
              <a:off x="9361440" y="11488423"/>
              <a:ext cx="7778114" cy="10873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b) Calculate the value of </a:t>
              </a:r>
              <a:r>
                <a:rPr lang="en-US" sz="2000" i="0" baseline="0">
                  <a:latin typeface="Cambria Math" panose="02040503050406030204" pitchFamily="18" charset="0"/>
                </a:rPr>
                <a:t>𝑅</a:t>
              </a:r>
              <a:r>
                <a:rPr lang="en-US" sz="2000" i="0" baseline="0">
                  <a:solidFill>
                    <a:srgbClr val="836967"/>
                  </a:solidFill>
                  <a:latin typeface="Cambria Math" panose="02040503050406030204" pitchFamily="18" charset="0"/>
                </a:rPr>
                <a:t>^</a:t>
              </a:r>
              <a:r>
                <a:rPr lang="en-US" sz="2000" i="0" baseline="0">
                  <a:latin typeface="Cambria Math" panose="02040503050406030204" pitchFamily="18" charset="0"/>
                </a:rPr>
                <a:t>2</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0.9122</a:t>
              </a:r>
            </a:p>
          </xdr:txBody>
        </xdr:sp>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CC7394A2-A6CE-46CA-85A4-84841AAEFA8B}"/>
            </a:ext>
          </a:extLst>
        </xdr:cNvPr>
        <xdr:cNvSpPr/>
      </xdr:nvSpPr>
      <xdr:spPr>
        <a:xfrm>
          <a:off x="414021" y="228237"/>
          <a:ext cx="1496421" cy="10939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1279070</xdr:colOff>
      <xdr:row>6</xdr:row>
      <xdr:rowOff>140971</xdr:rowOff>
    </xdr:from>
    <xdr:to>
      <xdr:col>7</xdr:col>
      <xdr:colOff>1279070</xdr:colOff>
      <xdr:row>50</xdr:row>
      <xdr:rowOff>80009</xdr:rowOff>
    </xdr:to>
    <xdr:cxnSp macro="">
      <xdr:nvCxnSpPr>
        <xdr:cNvPr id="3" name="Straight Connector 2">
          <a:extLst>
            <a:ext uri="{FF2B5EF4-FFF2-40B4-BE49-F238E27FC236}">
              <a16:creationId xmlns:a16="http://schemas.microsoft.com/office/drawing/2014/main" id="{7D1546ED-8ED4-48C7-94AF-8D374FEDA1AC}"/>
            </a:ext>
          </a:extLst>
        </xdr:cNvPr>
        <xdr:cNvCxnSpPr/>
      </xdr:nvCxnSpPr>
      <xdr:spPr>
        <a:xfrm flipH="1">
          <a:off x="12499520" y="1283971"/>
          <a:ext cx="0" cy="1162621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591460</xdr:colOff>
      <xdr:row>13</xdr:row>
      <xdr:rowOff>154212</xdr:rowOff>
    </xdr:from>
    <xdr:to>
      <xdr:col>7</xdr:col>
      <xdr:colOff>816429</xdr:colOff>
      <xdr:row>20</xdr:row>
      <xdr:rowOff>21772</xdr:rowOff>
    </xdr:to>
    <xdr:sp macro="" textlink="">
      <xdr:nvSpPr>
        <xdr:cNvPr id="4" name="TextBox 3">
          <a:extLst>
            <a:ext uri="{FF2B5EF4-FFF2-40B4-BE49-F238E27FC236}">
              <a16:creationId xmlns:a16="http://schemas.microsoft.com/office/drawing/2014/main" id="{775C92FF-343A-4394-B705-999F2DFE3D29}"/>
            </a:ext>
          </a:extLst>
        </xdr:cNvPr>
        <xdr:cNvSpPr txBox="1"/>
      </xdr:nvSpPr>
      <xdr:spPr>
        <a:xfrm>
          <a:off x="591460" y="2630712"/>
          <a:ext cx="11445419" cy="11724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effectLst/>
              <a:latin typeface="Lucida Bright" panose="02040602050505020304" pitchFamily="18" charset="0"/>
              <a:ea typeface="+mn-ea"/>
              <a:cs typeface="+mn-cs"/>
            </a:rPr>
            <a:t>Lind 514</a:t>
          </a:r>
        </a:p>
        <a:p>
          <a:r>
            <a:rPr lang="en-US" sz="2400" baseline="0">
              <a:latin typeface="Lucida Bright" panose="02040602050505020304" pitchFamily="18" charset="0"/>
            </a:rPr>
            <a:t>Use the following pay-off table to select the best decision using La Place Method.</a:t>
          </a:r>
        </a:p>
        <a:p>
          <a:endParaRPr lang="en-US" sz="2400" baseline="0">
            <a:latin typeface="Lucida Bright" panose="02040602050505020304" pitchFamily="18" charset="0"/>
          </a:endParaRPr>
        </a:p>
      </xdr:txBody>
    </xdr:sp>
    <xdr:clientData/>
  </xdr:twoCellAnchor>
  <xdr:twoCellAnchor>
    <xdr:from>
      <xdr:col>2</xdr:col>
      <xdr:colOff>1239158</xdr:colOff>
      <xdr:row>1</xdr:row>
      <xdr:rowOff>88900</xdr:rowOff>
    </xdr:from>
    <xdr:to>
      <xdr:col>6</xdr:col>
      <xdr:colOff>1328058</xdr:colOff>
      <xdr:row>6</xdr:row>
      <xdr:rowOff>32657</xdr:rowOff>
    </xdr:to>
    <xdr:sp macro="" textlink="">
      <xdr:nvSpPr>
        <xdr:cNvPr id="5" name="Rounded Rectangle 1">
          <a:extLst>
            <a:ext uri="{FF2B5EF4-FFF2-40B4-BE49-F238E27FC236}">
              <a16:creationId xmlns:a16="http://schemas.microsoft.com/office/drawing/2014/main" id="{12CE3895-8084-415A-8653-737CD150CBC4}"/>
            </a:ext>
          </a:extLst>
        </xdr:cNvPr>
        <xdr:cNvSpPr/>
      </xdr:nvSpPr>
      <xdr:spPr>
        <a:xfrm>
          <a:off x="2458358" y="279400"/>
          <a:ext cx="8156575" cy="896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a:solidFill>
                <a:srgbClr val="FF0000"/>
              </a:solidFill>
              <a:latin typeface="Lucida Bright" panose="02040602050505020304" pitchFamily="18" charset="0"/>
            </a:rPr>
            <a:t> 5  </a:t>
          </a:r>
        </a:p>
      </xdr:txBody>
    </xdr:sp>
    <xdr:clientData/>
  </xdr:twoCellAnchor>
  <xdr:twoCellAnchor>
    <xdr:from>
      <xdr:col>7</xdr:col>
      <xdr:colOff>1072242</xdr:colOff>
      <xdr:row>0</xdr:row>
      <xdr:rowOff>179614</xdr:rowOff>
    </xdr:from>
    <xdr:to>
      <xdr:col>11</xdr:col>
      <xdr:colOff>881742</xdr:colOff>
      <xdr:row>5</xdr:row>
      <xdr:rowOff>166914</xdr:rowOff>
    </xdr:to>
    <xdr:sp macro="" textlink="">
      <xdr:nvSpPr>
        <xdr:cNvPr id="6" name="Rounded Rectangle 4">
          <a:extLst>
            <a:ext uri="{FF2B5EF4-FFF2-40B4-BE49-F238E27FC236}">
              <a16:creationId xmlns:a16="http://schemas.microsoft.com/office/drawing/2014/main" id="{5B226EC6-E173-42AE-9F22-908017D21B3C}"/>
            </a:ext>
          </a:extLst>
        </xdr:cNvPr>
        <xdr:cNvSpPr/>
      </xdr:nvSpPr>
      <xdr:spPr>
        <a:xfrm>
          <a:off x="12298135" y="179614"/>
          <a:ext cx="3524250" cy="9398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xdr:col>
      <xdr:colOff>0</xdr:colOff>
      <xdr:row>9</xdr:row>
      <xdr:rowOff>0</xdr:rowOff>
    </xdr:from>
    <xdr:to>
      <xdr:col>7</xdr:col>
      <xdr:colOff>152400</xdr:colOff>
      <xdr:row>12</xdr:row>
      <xdr:rowOff>23948</xdr:rowOff>
    </xdr:to>
    <xdr:sp macro="" textlink="">
      <xdr:nvSpPr>
        <xdr:cNvPr id="7" name="TextBox 6">
          <a:extLst>
            <a:ext uri="{FF2B5EF4-FFF2-40B4-BE49-F238E27FC236}">
              <a16:creationId xmlns:a16="http://schemas.microsoft.com/office/drawing/2014/main" id="{1C7AC71F-AC86-425F-B99C-ECFBFCA7F022}"/>
            </a:ext>
          </a:extLst>
        </xdr:cNvPr>
        <xdr:cNvSpPr txBox="1"/>
      </xdr:nvSpPr>
      <xdr:spPr>
        <a:xfrm>
          <a:off x="609600" y="1714500"/>
          <a:ext cx="10763250" cy="59544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La Place Method</a:t>
          </a:r>
        </a:p>
      </xdr:txBody>
    </xdr:sp>
    <xdr:clientData/>
  </xdr:twoCellAnchor>
  <xdr:twoCellAnchor>
    <xdr:from>
      <xdr:col>12</xdr:col>
      <xdr:colOff>312964</xdr:colOff>
      <xdr:row>1</xdr:row>
      <xdr:rowOff>13607</xdr:rowOff>
    </xdr:from>
    <xdr:to>
      <xdr:col>14</xdr:col>
      <xdr:colOff>244931</xdr:colOff>
      <xdr:row>6</xdr:row>
      <xdr:rowOff>907</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6369393" y="204107"/>
          <a:ext cx="1347109" cy="9398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CC7394A2-A6CE-46CA-85A4-84841AAEFA8B}"/>
            </a:ext>
          </a:extLst>
        </xdr:cNvPr>
        <xdr:cNvSpPr/>
      </xdr:nvSpPr>
      <xdr:spPr>
        <a:xfrm>
          <a:off x="414021" y="220617"/>
          <a:ext cx="1532616" cy="10558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1279070</xdr:colOff>
      <xdr:row>6</xdr:row>
      <xdr:rowOff>140971</xdr:rowOff>
    </xdr:from>
    <xdr:to>
      <xdr:col>7</xdr:col>
      <xdr:colOff>1279070</xdr:colOff>
      <xdr:row>50</xdr:row>
      <xdr:rowOff>80009</xdr:rowOff>
    </xdr:to>
    <xdr:cxnSp macro="">
      <xdr:nvCxnSpPr>
        <xdr:cNvPr id="3" name="Straight Connector 2">
          <a:extLst>
            <a:ext uri="{FF2B5EF4-FFF2-40B4-BE49-F238E27FC236}">
              <a16:creationId xmlns:a16="http://schemas.microsoft.com/office/drawing/2014/main" id="{7D1546ED-8ED4-48C7-94AF-8D374FEDA1AC}"/>
            </a:ext>
          </a:extLst>
        </xdr:cNvPr>
        <xdr:cNvCxnSpPr/>
      </xdr:nvCxnSpPr>
      <xdr:spPr>
        <a:xfrm flipH="1">
          <a:off x="12096749" y="1283971"/>
          <a:ext cx="0" cy="116003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591460</xdr:colOff>
      <xdr:row>13</xdr:row>
      <xdr:rowOff>154212</xdr:rowOff>
    </xdr:from>
    <xdr:to>
      <xdr:col>7</xdr:col>
      <xdr:colOff>816429</xdr:colOff>
      <xdr:row>20</xdr:row>
      <xdr:rowOff>21772</xdr:rowOff>
    </xdr:to>
    <xdr:sp macro="" textlink="">
      <xdr:nvSpPr>
        <xdr:cNvPr id="4" name="TextBox 3">
          <a:extLst>
            <a:ext uri="{FF2B5EF4-FFF2-40B4-BE49-F238E27FC236}">
              <a16:creationId xmlns:a16="http://schemas.microsoft.com/office/drawing/2014/main" id="{775C92FF-343A-4394-B705-999F2DFE3D29}"/>
            </a:ext>
          </a:extLst>
        </xdr:cNvPr>
        <xdr:cNvSpPr txBox="1"/>
      </xdr:nvSpPr>
      <xdr:spPr>
        <a:xfrm>
          <a:off x="591460" y="2630712"/>
          <a:ext cx="11042648" cy="116023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effectLst/>
              <a:latin typeface="Lucida Bright" panose="02040602050505020304" pitchFamily="18" charset="0"/>
              <a:ea typeface="+mn-ea"/>
              <a:cs typeface="+mn-cs"/>
            </a:rPr>
            <a:t>Lind 514</a:t>
          </a:r>
        </a:p>
        <a:p>
          <a:r>
            <a:rPr lang="en-US" sz="2400" baseline="0">
              <a:latin typeface="Lucida Bright" panose="02040602050505020304" pitchFamily="18" charset="0"/>
            </a:rPr>
            <a:t>Use the following pay-off table to select the best decision using La Place Method.</a:t>
          </a:r>
        </a:p>
        <a:p>
          <a:endParaRPr lang="en-US" sz="2400" baseline="0">
            <a:latin typeface="Lucida Bright" panose="02040602050505020304" pitchFamily="18" charset="0"/>
          </a:endParaRPr>
        </a:p>
      </xdr:txBody>
    </xdr:sp>
    <xdr:clientData/>
  </xdr:twoCellAnchor>
  <xdr:twoCellAnchor>
    <xdr:from>
      <xdr:col>2</xdr:col>
      <xdr:colOff>1239158</xdr:colOff>
      <xdr:row>1</xdr:row>
      <xdr:rowOff>88900</xdr:rowOff>
    </xdr:from>
    <xdr:to>
      <xdr:col>6</xdr:col>
      <xdr:colOff>1328058</xdr:colOff>
      <xdr:row>6</xdr:row>
      <xdr:rowOff>32657</xdr:rowOff>
    </xdr:to>
    <xdr:sp macro="" textlink="">
      <xdr:nvSpPr>
        <xdr:cNvPr id="5" name="Rounded Rectangle 1">
          <a:extLst>
            <a:ext uri="{FF2B5EF4-FFF2-40B4-BE49-F238E27FC236}">
              <a16:creationId xmlns:a16="http://schemas.microsoft.com/office/drawing/2014/main" id="{12CE3895-8084-415A-8653-737CD150CBC4}"/>
            </a:ext>
          </a:extLst>
        </xdr:cNvPr>
        <xdr:cNvSpPr/>
      </xdr:nvSpPr>
      <xdr:spPr>
        <a:xfrm>
          <a:off x="2501901" y="273957"/>
          <a:ext cx="7001328" cy="8690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a:t>
          </a:r>
          <a:r>
            <a:rPr lang="en-US" sz="3200" b="0">
              <a:solidFill>
                <a:srgbClr val="FF0000"/>
              </a:solidFill>
              <a:latin typeface="Lucida Bright" panose="02040602050505020304" pitchFamily="18" charset="0"/>
            </a:rPr>
            <a:t> 5  </a:t>
          </a:r>
        </a:p>
      </xdr:txBody>
    </xdr:sp>
    <xdr:clientData/>
  </xdr:twoCellAnchor>
  <xdr:twoCellAnchor>
    <xdr:from>
      <xdr:col>10</xdr:col>
      <xdr:colOff>827313</xdr:colOff>
      <xdr:row>1</xdr:row>
      <xdr:rowOff>97971</xdr:rowOff>
    </xdr:from>
    <xdr:to>
      <xdr:col>14</xdr:col>
      <xdr:colOff>772885</xdr:colOff>
      <xdr:row>6</xdr:row>
      <xdr:rowOff>85271</xdr:rowOff>
    </xdr:to>
    <xdr:sp macro="" textlink="">
      <xdr:nvSpPr>
        <xdr:cNvPr id="6" name="Rounded Rectangle 4">
          <a:extLst>
            <a:ext uri="{FF2B5EF4-FFF2-40B4-BE49-F238E27FC236}">
              <a16:creationId xmlns:a16="http://schemas.microsoft.com/office/drawing/2014/main" id="{5B226EC6-E173-42AE-9F22-908017D21B3C}"/>
            </a:ext>
          </a:extLst>
        </xdr:cNvPr>
        <xdr:cNvSpPr/>
      </xdr:nvSpPr>
      <xdr:spPr>
        <a:xfrm>
          <a:off x="13316493" y="280851"/>
          <a:ext cx="3618412" cy="9017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xdr:col>
      <xdr:colOff>0</xdr:colOff>
      <xdr:row>9</xdr:row>
      <xdr:rowOff>0</xdr:rowOff>
    </xdr:from>
    <xdr:to>
      <xdr:col>7</xdr:col>
      <xdr:colOff>152400</xdr:colOff>
      <xdr:row>12</xdr:row>
      <xdr:rowOff>23948</xdr:rowOff>
    </xdr:to>
    <xdr:sp macro="" textlink="">
      <xdr:nvSpPr>
        <xdr:cNvPr id="7" name="TextBox 6">
          <a:extLst>
            <a:ext uri="{FF2B5EF4-FFF2-40B4-BE49-F238E27FC236}">
              <a16:creationId xmlns:a16="http://schemas.microsoft.com/office/drawing/2014/main" id="{1C7AC71F-AC86-425F-B99C-ECFBFCA7F022}"/>
            </a:ext>
          </a:extLst>
        </xdr:cNvPr>
        <xdr:cNvSpPr txBox="1"/>
      </xdr:nvSpPr>
      <xdr:spPr>
        <a:xfrm>
          <a:off x="620486" y="1665514"/>
          <a:ext cx="9274628" cy="5791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La Place Method</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826A2DCD-8CB2-40DE-A177-03C815541310}"/>
            </a:ext>
          </a:extLst>
        </xdr:cNvPr>
        <xdr:cNvSpPr/>
      </xdr:nvSpPr>
      <xdr:spPr>
        <a:xfrm>
          <a:off x="414021" y="228237"/>
          <a:ext cx="1496421" cy="10939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585107</xdr:colOff>
      <xdr:row>8</xdr:row>
      <xdr:rowOff>168185</xdr:rowOff>
    </xdr:from>
    <xdr:to>
      <xdr:col>9</xdr:col>
      <xdr:colOff>585107</xdr:colOff>
      <xdr:row>47</xdr:row>
      <xdr:rowOff>107223</xdr:rowOff>
    </xdr:to>
    <xdr:cxnSp macro="">
      <xdr:nvCxnSpPr>
        <xdr:cNvPr id="3" name="Straight Connector 2">
          <a:extLst>
            <a:ext uri="{FF2B5EF4-FFF2-40B4-BE49-F238E27FC236}">
              <a16:creationId xmlns:a16="http://schemas.microsoft.com/office/drawing/2014/main" id="{1DF145C2-478D-48B6-B471-D403DC134CEF}"/>
            </a:ext>
          </a:extLst>
        </xdr:cNvPr>
        <xdr:cNvCxnSpPr/>
      </xdr:nvCxnSpPr>
      <xdr:spPr>
        <a:xfrm flipH="1">
          <a:off x="13272407" y="1692185"/>
          <a:ext cx="0" cy="111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526145</xdr:colOff>
      <xdr:row>12</xdr:row>
      <xdr:rowOff>78012</xdr:rowOff>
    </xdr:from>
    <xdr:to>
      <xdr:col>9</xdr:col>
      <xdr:colOff>119742</xdr:colOff>
      <xdr:row>16</xdr:row>
      <xdr:rowOff>163287</xdr:rowOff>
    </xdr:to>
    <xdr:sp macro="" textlink="">
      <xdr:nvSpPr>
        <xdr:cNvPr id="4" name="TextBox 3">
          <a:extLst>
            <a:ext uri="{FF2B5EF4-FFF2-40B4-BE49-F238E27FC236}">
              <a16:creationId xmlns:a16="http://schemas.microsoft.com/office/drawing/2014/main" id="{26749C23-E675-4E68-8A59-B979156A7340}"/>
            </a:ext>
          </a:extLst>
        </xdr:cNvPr>
        <xdr:cNvSpPr txBox="1"/>
      </xdr:nvSpPr>
      <xdr:spPr>
        <a:xfrm>
          <a:off x="526145" y="2364012"/>
          <a:ext cx="12280897" cy="837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effectLst/>
              <a:latin typeface="Lucida Bright" panose="02040602050505020304" pitchFamily="18" charset="0"/>
              <a:ea typeface="+mn-ea"/>
              <a:cs typeface="+mn-cs"/>
            </a:rPr>
            <a:t>Lind 514</a:t>
          </a:r>
        </a:p>
        <a:p>
          <a:r>
            <a:rPr lang="en-US" sz="2000" baseline="0">
              <a:latin typeface="Lucida Bright" panose="02040602050505020304" pitchFamily="18" charset="0"/>
            </a:rPr>
            <a:t>Use the following pay-off table to select the best decision using the Maximax Approach:</a:t>
          </a:r>
        </a:p>
      </xdr:txBody>
    </xdr:sp>
    <xdr:clientData/>
  </xdr:twoCellAnchor>
  <xdr:twoCellAnchor>
    <xdr:from>
      <xdr:col>2</xdr:col>
      <xdr:colOff>1206500</xdr:colOff>
      <xdr:row>1</xdr:row>
      <xdr:rowOff>88900</xdr:rowOff>
    </xdr:from>
    <xdr:to>
      <xdr:col>6</xdr:col>
      <xdr:colOff>849086</xdr:colOff>
      <xdr:row>6</xdr:row>
      <xdr:rowOff>32657</xdr:rowOff>
    </xdr:to>
    <xdr:sp macro="" textlink="">
      <xdr:nvSpPr>
        <xdr:cNvPr id="5" name="Rounded Rectangle 1">
          <a:extLst>
            <a:ext uri="{FF2B5EF4-FFF2-40B4-BE49-F238E27FC236}">
              <a16:creationId xmlns:a16="http://schemas.microsoft.com/office/drawing/2014/main" id="{2DECA2EA-1200-4FEF-BB88-3DA7F220CE76}"/>
            </a:ext>
          </a:extLst>
        </xdr:cNvPr>
        <xdr:cNvSpPr/>
      </xdr:nvSpPr>
      <xdr:spPr>
        <a:xfrm>
          <a:off x="2435225" y="279400"/>
          <a:ext cx="7472136" cy="896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a:solidFill>
                <a:srgbClr val="FF0000"/>
              </a:solidFill>
              <a:latin typeface="Lucida Bright" panose="02040602050505020304" pitchFamily="18" charset="0"/>
            </a:rPr>
            <a:t> 6  </a:t>
          </a:r>
        </a:p>
      </xdr:txBody>
    </xdr:sp>
    <xdr:clientData/>
  </xdr:twoCellAnchor>
  <xdr:twoCellAnchor>
    <xdr:from>
      <xdr:col>7</xdr:col>
      <xdr:colOff>1317170</xdr:colOff>
      <xdr:row>1</xdr:row>
      <xdr:rowOff>57150</xdr:rowOff>
    </xdr:from>
    <xdr:to>
      <xdr:col>12</xdr:col>
      <xdr:colOff>10885</xdr:colOff>
      <xdr:row>6</xdr:row>
      <xdr:rowOff>44450</xdr:rowOff>
    </xdr:to>
    <xdr:sp macro="" textlink="">
      <xdr:nvSpPr>
        <xdr:cNvPr id="6" name="Rounded Rectangle 4">
          <a:extLst>
            <a:ext uri="{FF2B5EF4-FFF2-40B4-BE49-F238E27FC236}">
              <a16:creationId xmlns:a16="http://schemas.microsoft.com/office/drawing/2014/main" id="{A6350DA1-6DB4-4D60-8267-E35A982F8754}"/>
            </a:ext>
          </a:extLst>
        </xdr:cNvPr>
        <xdr:cNvSpPr/>
      </xdr:nvSpPr>
      <xdr:spPr>
        <a:xfrm>
          <a:off x="12325349" y="247650"/>
          <a:ext cx="3524250" cy="9398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533398</xdr:colOff>
      <xdr:row>8</xdr:row>
      <xdr:rowOff>32656</xdr:rowOff>
    </xdr:from>
    <xdr:to>
      <xdr:col>9</xdr:col>
      <xdr:colOff>163285</xdr:colOff>
      <xdr:row>11</xdr:row>
      <xdr:rowOff>141513</xdr:rowOff>
    </xdr:to>
    <xdr:sp macro="" textlink="">
      <xdr:nvSpPr>
        <xdr:cNvPr id="7" name="TextBox 6">
          <a:extLst>
            <a:ext uri="{FF2B5EF4-FFF2-40B4-BE49-F238E27FC236}">
              <a16:creationId xmlns:a16="http://schemas.microsoft.com/office/drawing/2014/main" id="{99A6D7DE-022E-4F67-8756-C9A86AD2230C}"/>
            </a:ext>
          </a:extLst>
        </xdr:cNvPr>
        <xdr:cNvSpPr txBox="1"/>
      </xdr:nvSpPr>
      <xdr:spPr>
        <a:xfrm>
          <a:off x="533398" y="1556656"/>
          <a:ext cx="12317187" cy="68035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Maximax and Maximin</a:t>
          </a:r>
        </a:p>
      </xdr:txBody>
    </xdr:sp>
    <xdr:clientData/>
  </xdr:twoCellAnchor>
  <xdr:twoCellAnchor>
    <xdr:from>
      <xdr:col>0</xdr:col>
      <xdr:colOff>490766</xdr:colOff>
      <xdr:row>17</xdr:row>
      <xdr:rowOff>317498</xdr:rowOff>
    </xdr:from>
    <xdr:to>
      <xdr:col>9</xdr:col>
      <xdr:colOff>84363</xdr:colOff>
      <xdr:row>19</xdr:row>
      <xdr:rowOff>35379</xdr:rowOff>
    </xdr:to>
    <xdr:sp macro="" textlink="">
      <xdr:nvSpPr>
        <xdr:cNvPr id="8" name="TextBox 7">
          <a:extLst>
            <a:ext uri="{FF2B5EF4-FFF2-40B4-BE49-F238E27FC236}">
              <a16:creationId xmlns:a16="http://schemas.microsoft.com/office/drawing/2014/main" id="{C51F5A41-9B3B-46CF-92BC-06E517924FF9}"/>
            </a:ext>
          </a:extLst>
        </xdr:cNvPr>
        <xdr:cNvSpPr txBox="1"/>
      </xdr:nvSpPr>
      <xdr:spPr>
        <a:xfrm>
          <a:off x="490766" y="3536948"/>
          <a:ext cx="12280897" cy="61323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a) Maximax</a:t>
          </a:r>
        </a:p>
      </xdr:txBody>
    </xdr:sp>
    <xdr:clientData/>
  </xdr:twoCellAnchor>
  <xdr:twoCellAnchor>
    <xdr:from>
      <xdr:col>0</xdr:col>
      <xdr:colOff>553359</xdr:colOff>
      <xdr:row>26</xdr:row>
      <xdr:rowOff>211363</xdr:rowOff>
    </xdr:from>
    <xdr:to>
      <xdr:col>8</xdr:col>
      <xdr:colOff>122464</xdr:colOff>
      <xdr:row>28</xdr:row>
      <xdr:rowOff>65315</xdr:rowOff>
    </xdr:to>
    <xdr:sp macro="" textlink="">
      <xdr:nvSpPr>
        <xdr:cNvPr id="9" name="TextBox 8">
          <a:extLst>
            <a:ext uri="{FF2B5EF4-FFF2-40B4-BE49-F238E27FC236}">
              <a16:creationId xmlns:a16="http://schemas.microsoft.com/office/drawing/2014/main" id="{4E29E0DF-DF13-4E6C-AC64-DFCCD7146FC3}"/>
            </a:ext>
          </a:extLst>
        </xdr:cNvPr>
        <xdr:cNvSpPr txBox="1"/>
      </xdr:nvSpPr>
      <xdr:spPr>
        <a:xfrm>
          <a:off x="553359" y="6983638"/>
          <a:ext cx="11932555" cy="6254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b) Maximin</a:t>
          </a:r>
        </a:p>
      </xdr:txBody>
    </xdr:sp>
    <xdr:clientData/>
  </xdr:twoCellAnchor>
  <xdr:twoCellAnchor>
    <xdr:from>
      <xdr:col>12</xdr:col>
      <xdr:colOff>476250</xdr:colOff>
      <xdr:row>1</xdr:row>
      <xdr:rowOff>40821</xdr:rowOff>
    </xdr:from>
    <xdr:to>
      <xdr:col>14</xdr:col>
      <xdr:colOff>408216</xdr:colOff>
      <xdr:row>6</xdr:row>
      <xdr:rowOff>28121</xdr:rowOff>
    </xdr:to>
    <xdr:sp macro="" textlink="">
      <xdr:nvSpPr>
        <xdr:cNvPr id="11" name="Rounded Rectangle 4">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6314964" y="231321"/>
          <a:ext cx="1347109" cy="9398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826A2DCD-8CB2-40DE-A177-03C815541310}"/>
            </a:ext>
          </a:extLst>
        </xdr:cNvPr>
        <xdr:cNvSpPr/>
      </xdr:nvSpPr>
      <xdr:spPr>
        <a:xfrm>
          <a:off x="414021" y="220617"/>
          <a:ext cx="1532616" cy="10558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585107</xdr:colOff>
      <xdr:row>8</xdr:row>
      <xdr:rowOff>168185</xdr:rowOff>
    </xdr:from>
    <xdr:to>
      <xdr:col>9</xdr:col>
      <xdr:colOff>585107</xdr:colOff>
      <xdr:row>47</xdr:row>
      <xdr:rowOff>107223</xdr:rowOff>
    </xdr:to>
    <xdr:cxnSp macro="">
      <xdr:nvCxnSpPr>
        <xdr:cNvPr id="3" name="Straight Connector 2">
          <a:extLst>
            <a:ext uri="{FF2B5EF4-FFF2-40B4-BE49-F238E27FC236}">
              <a16:creationId xmlns:a16="http://schemas.microsoft.com/office/drawing/2014/main" id="{1DF145C2-478D-48B6-B471-D403DC134CEF}"/>
            </a:ext>
          </a:extLst>
        </xdr:cNvPr>
        <xdr:cNvCxnSpPr/>
      </xdr:nvCxnSpPr>
      <xdr:spPr>
        <a:xfrm flipH="1">
          <a:off x="12068447" y="1631225"/>
          <a:ext cx="0" cy="1231391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526145</xdr:colOff>
      <xdr:row>12</xdr:row>
      <xdr:rowOff>78012</xdr:rowOff>
    </xdr:from>
    <xdr:to>
      <xdr:col>9</xdr:col>
      <xdr:colOff>119742</xdr:colOff>
      <xdr:row>16</xdr:row>
      <xdr:rowOff>163287</xdr:rowOff>
    </xdr:to>
    <xdr:sp macro="" textlink="">
      <xdr:nvSpPr>
        <xdr:cNvPr id="4" name="TextBox 3">
          <a:extLst>
            <a:ext uri="{FF2B5EF4-FFF2-40B4-BE49-F238E27FC236}">
              <a16:creationId xmlns:a16="http://schemas.microsoft.com/office/drawing/2014/main" id="{26749C23-E675-4E68-8A59-B979156A7340}"/>
            </a:ext>
          </a:extLst>
        </xdr:cNvPr>
        <xdr:cNvSpPr txBox="1"/>
      </xdr:nvSpPr>
      <xdr:spPr>
        <a:xfrm>
          <a:off x="526145" y="2298698"/>
          <a:ext cx="11078026" cy="8255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effectLst/>
              <a:latin typeface="Lucida Bright" panose="02040602050505020304" pitchFamily="18" charset="0"/>
              <a:ea typeface="+mn-ea"/>
              <a:cs typeface="+mn-cs"/>
            </a:rPr>
            <a:t>Lind 514</a:t>
          </a:r>
        </a:p>
        <a:p>
          <a:r>
            <a:rPr lang="en-US" sz="2000" baseline="0">
              <a:latin typeface="Lucida Bright" panose="02040602050505020304" pitchFamily="18" charset="0"/>
            </a:rPr>
            <a:t>Use the following pay-off table to select the best decision using the Maximax Approach:</a:t>
          </a:r>
        </a:p>
      </xdr:txBody>
    </xdr:sp>
    <xdr:clientData/>
  </xdr:twoCellAnchor>
  <xdr:twoCellAnchor>
    <xdr:from>
      <xdr:col>2</xdr:col>
      <xdr:colOff>1206500</xdr:colOff>
      <xdr:row>1</xdr:row>
      <xdr:rowOff>88900</xdr:rowOff>
    </xdr:from>
    <xdr:to>
      <xdr:col>6</xdr:col>
      <xdr:colOff>849086</xdr:colOff>
      <xdr:row>6</xdr:row>
      <xdr:rowOff>32657</xdr:rowOff>
    </xdr:to>
    <xdr:sp macro="" textlink="">
      <xdr:nvSpPr>
        <xdr:cNvPr id="5" name="Rounded Rectangle 1">
          <a:extLst>
            <a:ext uri="{FF2B5EF4-FFF2-40B4-BE49-F238E27FC236}">
              <a16:creationId xmlns:a16="http://schemas.microsoft.com/office/drawing/2014/main" id="{2DECA2EA-1200-4FEF-BB88-3DA7F220CE76}"/>
            </a:ext>
          </a:extLst>
        </xdr:cNvPr>
        <xdr:cNvSpPr/>
      </xdr:nvSpPr>
      <xdr:spPr>
        <a:xfrm>
          <a:off x="2469243" y="273957"/>
          <a:ext cx="7698014" cy="8690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Problem</a:t>
          </a:r>
          <a:r>
            <a:rPr lang="en-US" sz="3200" b="0">
              <a:solidFill>
                <a:srgbClr val="FF0000"/>
              </a:solidFill>
              <a:latin typeface="Lucida Bright" panose="02040602050505020304" pitchFamily="18" charset="0"/>
            </a:rPr>
            <a:t> 6  </a:t>
          </a:r>
        </a:p>
      </xdr:txBody>
    </xdr:sp>
    <xdr:clientData/>
  </xdr:twoCellAnchor>
  <xdr:twoCellAnchor>
    <xdr:from>
      <xdr:col>10</xdr:col>
      <xdr:colOff>827313</xdr:colOff>
      <xdr:row>1</xdr:row>
      <xdr:rowOff>97971</xdr:rowOff>
    </xdr:from>
    <xdr:to>
      <xdr:col>14</xdr:col>
      <xdr:colOff>772885</xdr:colOff>
      <xdr:row>6</xdr:row>
      <xdr:rowOff>85271</xdr:rowOff>
    </xdr:to>
    <xdr:sp macro="" textlink="">
      <xdr:nvSpPr>
        <xdr:cNvPr id="6" name="Rounded Rectangle 4">
          <a:extLst>
            <a:ext uri="{FF2B5EF4-FFF2-40B4-BE49-F238E27FC236}">
              <a16:creationId xmlns:a16="http://schemas.microsoft.com/office/drawing/2014/main" id="{A6350DA1-6DB4-4D60-8267-E35A982F8754}"/>
            </a:ext>
          </a:extLst>
        </xdr:cNvPr>
        <xdr:cNvSpPr/>
      </xdr:nvSpPr>
      <xdr:spPr>
        <a:xfrm>
          <a:off x="13316493" y="280851"/>
          <a:ext cx="3618412" cy="9017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533398</xdr:colOff>
      <xdr:row>8</xdr:row>
      <xdr:rowOff>32656</xdr:rowOff>
    </xdr:from>
    <xdr:to>
      <xdr:col>9</xdr:col>
      <xdr:colOff>163285</xdr:colOff>
      <xdr:row>11</xdr:row>
      <xdr:rowOff>141513</xdr:rowOff>
    </xdr:to>
    <xdr:sp macro="" textlink="">
      <xdr:nvSpPr>
        <xdr:cNvPr id="7" name="TextBox 6">
          <a:extLst>
            <a:ext uri="{FF2B5EF4-FFF2-40B4-BE49-F238E27FC236}">
              <a16:creationId xmlns:a16="http://schemas.microsoft.com/office/drawing/2014/main" id="{99A6D7DE-022E-4F67-8756-C9A86AD2230C}"/>
            </a:ext>
          </a:extLst>
        </xdr:cNvPr>
        <xdr:cNvSpPr txBox="1"/>
      </xdr:nvSpPr>
      <xdr:spPr>
        <a:xfrm>
          <a:off x="533398" y="1513113"/>
          <a:ext cx="12257316" cy="6640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Maximax and Maximin</a:t>
          </a:r>
        </a:p>
      </xdr:txBody>
    </xdr:sp>
    <xdr:clientData/>
  </xdr:twoCellAnchor>
  <xdr:twoCellAnchor>
    <xdr:from>
      <xdr:col>0</xdr:col>
      <xdr:colOff>490766</xdr:colOff>
      <xdr:row>17</xdr:row>
      <xdr:rowOff>317498</xdr:rowOff>
    </xdr:from>
    <xdr:to>
      <xdr:col>9</xdr:col>
      <xdr:colOff>84363</xdr:colOff>
      <xdr:row>19</xdr:row>
      <xdr:rowOff>35379</xdr:rowOff>
    </xdr:to>
    <xdr:sp macro="" textlink="">
      <xdr:nvSpPr>
        <xdr:cNvPr id="9" name="TextBox 8">
          <a:extLst>
            <a:ext uri="{FF2B5EF4-FFF2-40B4-BE49-F238E27FC236}">
              <a16:creationId xmlns:a16="http://schemas.microsoft.com/office/drawing/2014/main" id="{C51F5A41-9B3B-46CF-92BC-06E517924FF9}"/>
            </a:ext>
          </a:extLst>
        </xdr:cNvPr>
        <xdr:cNvSpPr txBox="1"/>
      </xdr:nvSpPr>
      <xdr:spPr>
        <a:xfrm>
          <a:off x="490766" y="3528784"/>
          <a:ext cx="11867240" cy="6159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a) Maximax</a:t>
          </a:r>
        </a:p>
      </xdr:txBody>
    </xdr:sp>
    <xdr:clientData/>
  </xdr:twoCellAnchor>
  <xdr:twoCellAnchor>
    <xdr:from>
      <xdr:col>0</xdr:col>
      <xdr:colOff>553359</xdr:colOff>
      <xdr:row>26</xdr:row>
      <xdr:rowOff>211363</xdr:rowOff>
    </xdr:from>
    <xdr:to>
      <xdr:col>8</xdr:col>
      <xdr:colOff>122464</xdr:colOff>
      <xdr:row>28</xdr:row>
      <xdr:rowOff>65315</xdr:rowOff>
    </xdr:to>
    <xdr:sp macro="" textlink="">
      <xdr:nvSpPr>
        <xdr:cNvPr id="13" name="TextBox 12">
          <a:extLst>
            <a:ext uri="{FF2B5EF4-FFF2-40B4-BE49-F238E27FC236}">
              <a16:creationId xmlns:a16="http://schemas.microsoft.com/office/drawing/2014/main" id="{4E29E0DF-DF13-4E6C-AC64-DFCCD7146FC3}"/>
            </a:ext>
          </a:extLst>
        </xdr:cNvPr>
        <xdr:cNvSpPr txBox="1"/>
      </xdr:nvSpPr>
      <xdr:spPr>
        <a:xfrm>
          <a:off x="553359" y="6974113"/>
          <a:ext cx="11516176" cy="6295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b) Maximin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B488C5C-8507-4AF3-A1ED-925BA6A421C1}"/>
            </a:ext>
          </a:extLst>
        </xdr:cNvPr>
        <xdr:cNvSpPr/>
      </xdr:nvSpPr>
      <xdr:spPr>
        <a:xfrm>
          <a:off x="414021" y="228237"/>
          <a:ext cx="1496421" cy="10939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585107</xdr:colOff>
      <xdr:row>8</xdr:row>
      <xdr:rowOff>168185</xdr:rowOff>
    </xdr:from>
    <xdr:to>
      <xdr:col>9</xdr:col>
      <xdr:colOff>585107</xdr:colOff>
      <xdr:row>48</xdr:row>
      <xdr:rowOff>107223</xdr:rowOff>
    </xdr:to>
    <xdr:cxnSp macro="">
      <xdr:nvCxnSpPr>
        <xdr:cNvPr id="3" name="Straight Connector 2">
          <a:extLst>
            <a:ext uri="{FF2B5EF4-FFF2-40B4-BE49-F238E27FC236}">
              <a16:creationId xmlns:a16="http://schemas.microsoft.com/office/drawing/2014/main" id="{11B4406A-7A6A-4491-AB66-68E92568602A}"/>
            </a:ext>
          </a:extLst>
        </xdr:cNvPr>
        <xdr:cNvCxnSpPr/>
      </xdr:nvCxnSpPr>
      <xdr:spPr>
        <a:xfrm flipH="1">
          <a:off x="11738882" y="1692185"/>
          <a:ext cx="0" cy="1135951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537031</xdr:colOff>
      <xdr:row>11</xdr:row>
      <xdr:rowOff>165096</xdr:rowOff>
    </xdr:from>
    <xdr:to>
      <xdr:col>9</xdr:col>
      <xdr:colOff>130628</xdr:colOff>
      <xdr:row>16</xdr:row>
      <xdr:rowOff>43542</xdr:rowOff>
    </xdr:to>
    <xdr:sp macro="" textlink="">
      <xdr:nvSpPr>
        <xdr:cNvPr id="4" name="TextBox 3">
          <a:extLst>
            <a:ext uri="{FF2B5EF4-FFF2-40B4-BE49-F238E27FC236}">
              <a16:creationId xmlns:a16="http://schemas.microsoft.com/office/drawing/2014/main" id="{5BD4E83E-1EF8-48ED-9A1F-461B3EF904A5}"/>
            </a:ext>
          </a:extLst>
        </xdr:cNvPr>
        <xdr:cNvSpPr txBox="1"/>
      </xdr:nvSpPr>
      <xdr:spPr>
        <a:xfrm>
          <a:off x="537031" y="2260596"/>
          <a:ext cx="10747372" cy="8214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Use the following pay-off table to select the best decision using the Minimum Regret Approach:</a:t>
          </a:r>
        </a:p>
      </xdr:txBody>
    </xdr:sp>
    <xdr:clientData/>
  </xdr:twoCellAnchor>
  <xdr:twoCellAnchor>
    <xdr:from>
      <xdr:col>2</xdr:col>
      <xdr:colOff>1206500</xdr:colOff>
      <xdr:row>1</xdr:row>
      <xdr:rowOff>88900</xdr:rowOff>
    </xdr:from>
    <xdr:to>
      <xdr:col>6</xdr:col>
      <xdr:colOff>612321</xdr:colOff>
      <xdr:row>6</xdr:row>
      <xdr:rowOff>32657</xdr:rowOff>
    </xdr:to>
    <xdr:sp macro="" textlink="">
      <xdr:nvSpPr>
        <xdr:cNvPr id="5" name="Rounded Rectangle 1">
          <a:extLst>
            <a:ext uri="{FF2B5EF4-FFF2-40B4-BE49-F238E27FC236}">
              <a16:creationId xmlns:a16="http://schemas.microsoft.com/office/drawing/2014/main" id="{99D4AE77-34C9-4314-8C48-6783E0499D80}"/>
            </a:ext>
          </a:extLst>
        </xdr:cNvPr>
        <xdr:cNvSpPr/>
      </xdr:nvSpPr>
      <xdr:spPr>
        <a:xfrm>
          <a:off x="2444750" y="279400"/>
          <a:ext cx="6127750" cy="896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a:solidFill>
                <a:srgbClr val="FF0000"/>
              </a:solidFill>
              <a:latin typeface="Lucida Bright" panose="02040602050505020304" pitchFamily="18" charset="0"/>
            </a:rPr>
            <a:t>  7</a:t>
          </a:r>
        </a:p>
      </xdr:txBody>
    </xdr:sp>
    <xdr:clientData/>
  </xdr:twoCellAnchor>
  <xdr:twoCellAnchor>
    <xdr:from>
      <xdr:col>9</xdr:col>
      <xdr:colOff>106136</xdr:colOff>
      <xdr:row>1</xdr:row>
      <xdr:rowOff>57150</xdr:rowOff>
    </xdr:from>
    <xdr:to>
      <xdr:col>12</xdr:col>
      <xdr:colOff>487136</xdr:colOff>
      <xdr:row>6</xdr:row>
      <xdr:rowOff>44450</xdr:rowOff>
    </xdr:to>
    <xdr:sp macro="" textlink="">
      <xdr:nvSpPr>
        <xdr:cNvPr id="6" name="Rounded Rectangle 4">
          <a:extLst>
            <a:ext uri="{FF2B5EF4-FFF2-40B4-BE49-F238E27FC236}">
              <a16:creationId xmlns:a16="http://schemas.microsoft.com/office/drawing/2014/main" id="{985EB6C8-29AB-48C7-9D45-8907CD9C8FAE}"/>
            </a:ext>
          </a:extLst>
        </xdr:cNvPr>
        <xdr:cNvSpPr/>
      </xdr:nvSpPr>
      <xdr:spPr>
        <a:xfrm>
          <a:off x="11277600" y="247650"/>
          <a:ext cx="3524250" cy="9398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576941</xdr:colOff>
      <xdr:row>7</xdr:row>
      <xdr:rowOff>174172</xdr:rowOff>
    </xdr:from>
    <xdr:to>
      <xdr:col>9</xdr:col>
      <xdr:colOff>119741</xdr:colOff>
      <xdr:row>11</xdr:row>
      <xdr:rowOff>13063</xdr:rowOff>
    </xdr:to>
    <xdr:sp macro="" textlink="">
      <xdr:nvSpPr>
        <xdr:cNvPr id="7" name="TextBox 6">
          <a:extLst>
            <a:ext uri="{FF2B5EF4-FFF2-40B4-BE49-F238E27FC236}">
              <a16:creationId xmlns:a16="http://schemas.microsoft.com/office/drawing/2014/main" id="{F0A42AA4-FABF-428E-8FA1-39B7DD0CFC33}"/>
            </a:ext>
          </a:extLst>
        </xdr:cNvPr>
        <xdr:cNvSpPr txBox="1"/>
      </xdr:nvSpPr>
      <xdr:spPr>
        <a:xfrm>
          <a:off x="576941" y="1507672"/>
          <a:ext cx="10696575" cy="60089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Minimum Regret</a:t>
          </a:r>
        </a:p>
      </xdr:txBody>
    </xdr:sp>
    <xdr:clientData/>
  </xdr:twoCellAnchor>
  <xdr:twoCellAnchor>
    <xdr:from>
      <xdr:col>12</xdr:col>
      <xdr:colOff>925286</xdr:colOff>
      <xdr:row>1</xdr:row>
      <xdr:rowOff>54429</xdr:rowOff>
    </xdr:from>
    <xdr:to>
      <xdr:col>14</xdr:col>
      <xdr:colOff>857252</xdr:colOff>
      <xdr:row>6</xdr:row>
      <xdr:rowOff>41729</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5240000" y="244929"/>
          <a:ext cx="1347109" cy="9398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B488C5C-8507-4AF3-A1ED-925BA6A421C1}"/>
            </a:ext>
          </a:extLst>
        </xdr:cNvPr>
        <xdr:cNvSpPr/>
      </xdr:nvSpPr>
      <xdr:spPr>
        <a:xfrm>
          <a:off x="414021" y="220617"/>
          <a:ext cx="1532616" cy="10558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585107</xdr:colOff>
      <xdr:row>8</xdr:row>
      <xdr:rowOff>168185</xdr:rowOff>
    </xdr:from>
    <xdr:to>
      <xdr:col>9</xdr:col>
      <xdr:colOff>585107</xdr:colOff>
      <xdr:row>48</xdr:row>
      <xdr:rowOff>107223</xdr:rowOff>
    </xdr:to>
    <xdr:cxnSp macro="">
      <xdr:nvCxnSpPr>
        <xdr:cNvPr id="3" name="Straight Connector 2">
          <a:extLst>
            <a:ext uri="{FF2B5EF4-FFF2-40B4-BE49-F238E27FC236}">
              <a16:creationId xmlns:a16="http://schemas.microsoft.com/office/drawing/2014/main" id="{11B4406A-7A6A-4491-AB66-68E92568602A}"/>
            </a:ext>
          </a:extLst>
        </xdr:cNvPr>
        <xdr:cNvCxnSpPr/>
      </xdr:nvCxnSpPr>
      <xdr:spPr>
        <a:xfrm flipH="1">
          <a:off x="12068447" y="1631225"/>
          <a:ext cx="0" cy="1048511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537031</xdr:colOff>
      <xdr:row>11</xdr:row>
      <xdr:rowOff>165096</xdr:rowOff>
    </xdr:from>
    <xdr:to>
      <xdr:col>9</xdr:col>
      <xdr:colOff>130628</xdr:colOff>
      <xdr:row>16</xdr:row>
      <xdr:rowOff>43542</xdr:rowOff>
    </xdr:to>
    <xdr:sp macro="" textlink="">
      <xdr:nvSpPr>
        <xdr:cNvPr id="4" name="TextBox 3">
          <a:extLst>
            <a:ext uri="{FF2B5EF4-FFF2-40B4-BE49-F238E27FC236}">
              <a16:creationId xmlns:a16="http://schemas.microsoft.com/office/drawing/2014/main" id="{5BD4E83E-1EF8-48ED-9A1F-461B3EF904A5}"/>
            </a:ext>
          </a:extLst>
        </xdr:cNvPr>
        <xdr:cNvSpPr txBox="1"/>
      </xdr:nvSpPr>
      <xdr:spPr>
        <a:xfrm>
          <a:off x="537031" y="2200725"/>
          <a:ext cx="11078026" cy="80373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Use the following pay-off table to select the best decision using the Minimum Regret Approach:</a:t>
          </a:r>
        </a:p>
      </xdr:txBody>
    </xdr:sp>
    <xdr:clientData/>
  </xdr:twoCellAnchor>
  <xdr:twoCellAnchor>
    <xdr:from>
      <xdr:col>2</xdr:col>
      <xdr:colOff>907143</xdr:colOff>
      <xdr:row>1</xdr:row>
      <xdr:rowOff>102508</xdr:rowOff>
    </xdr:from>
    <xdr:to>
      <xdr:col>9</xdr:col>
      <xdr:colOff>636815</xdr:colOff>
      <xdr:row>6</xdr:row>
      <xdr:rowOff>46265</xdr:rowOff>
    </xdr:to>
    <xdr:sp macro="" textlink="">
      <xdr:nvSpPr>
        <xdr:cNvPr id="5" name="Rounded Rectangle 1">
          <a:extLst>
            <a:ext uri="{FF2B5EF4-FFF2-40B4-BE49-F238E27FC236}">
              <a16:creationId xmlns:a16="http://schemas.microsoft.com/office/drawing/2014/main" id="{99D4AE77-34C9-4314-8C48-6783E0499D80}"/>
            </a:ext>
          </a:extLst>
        </xdr:cNvPr>
        <xdr:cNvSpPr/>
      </xdr:nvSpPr>
      <xdr:spPr>
        <a:xfrm>
          <a:off x="2145393" y="293008"/>
          <a:ext cx="9662886" cy="896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a:t>
          </a:r>
          <a:r>
            <a:rPr lang="en-US" sz="3200" b="0">
              <a:solidFill>
                <a:srgbClr val="FF0000"/>
              </a:solidFill>
              <a:latin typeface="Lucida Bright" panose="02040602050505020304" pitchFamily="18" charset="0"/>
            </a:rPr>
            <a:t>  7</a:t>
          </a:r>
        </a:p>
      </xdr:txBody>
    </xdr:sp>
    <xdr:clientData/>
  </xdr:twoCellAnchor>
  <xdr:twoCellAnchor>
    <xdr:from>
      <xdr:col>10</xdr:col>
      <xdr:colOff>827313</xdr:colOff>
      <xdr:row>1</xdr:row>
      <xdr:rowOff>97971</xdr:rowOff>
    </xdr:from>
    <xdr:to>
      <xdr:col>14</xdr:col>
      <xdr:colOff>772885</xdr:colOff>
      <xdr:row>6</xdr:row>
      <xdr:rowOff>85271</xdr:rowOff>
    </xdr:to>
    <xdr:sp macro="" textlink="">
      <xdr:nvSpPr>
        <xdr:cNvPr id="6" name="Rounded Rectangle 4">
          <a:extLst>
            <a:ext uri="{FF2B5EF4-FFF2-40B4-BE49-F238E27FC236}">
              <a16:creationId xmlns:a16="http://schemas.microsoft.com/office/drawing/2014/main" id="{985EB6C8-29AB-48C7-9D45-8907CD9C8FAE}"/>
            </a:ext>
          </a:extLst>
        </xdr:cNvPr>
        <xdr:cNvSpPr/>
      </xdr:nvSpPr>
      <xdr:spPr>
        <a:xfrm>
          <a:off x="13316493" y="280851"/>
          <a:ext cx="3618412" cy="9017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576941</xdr:colOff>
      <xdr:row>7</xdr:row>
      <xdr:rowOff>174172</xdr:rowOff>
    </xdr:from>
    <xdr:to>
      <xdr:col>9</xdr:col>
      <xdr:colOff>119741</xdr:colOff>
      <xdr:row>11</xdr:row>
      <xdr:rowOff>13063</xdr:rowOff>
    </xdr:to>
    <xdr:sp macro="" textlink="">
      <xdr:nvSpPr>
        <xdr:cNvPr id="7" name="TextBox 6">
          <a:extLst>
            <a:ext uri="{FF2B5EF4-FFF2-40B4-BE49-F238E27FC236}">
              <a16:creationId xmlns:a16="http://schemas.microsoft.com/office/drawing/2014/main" id="{F0A42AA4-FABF-428E-8FA1-39B7DD0CFC33}"/>
            </a:ext>
          </a:extLst>
        </xdr:cNvPr>
        <xdr:cNvSpPr txBox="1"/>
      </xdr:nvSpPr>
      <xdr:spPr>
        <a:xfrm>
          <a:off x="576941" y="1469572"/>
          <a:ext cx="11027229" cy="5791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Minimum Regret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73ADF841-ACF1-423A-9178-DEC73D57ED06}"/>
            </a:ext>
          </a:extLst>
        </xdr:cNvPr>
        <xdr:cNvSpPr/>
      </xdr:nvSpPr>
      <xdr:spPr>
        <a:xfrm>
          <a:off x="414021" y="228237"/>
          <a:ext cx="1496421" cy="10939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585107</xdr:colOff>
      <xdr:row>8</xdr:row>
      <xdr:rowOff>168185</xdr:rowOff>
    </xdr:from>
    <xdr:to>
      <xdr:col>9</xdr:col>
      <xdr:colOff>585107</xdr:colOff>
      <xdr:row>48</xdr:row>
      <xdr:rowOff>107223</xdr:rowOff>
    </xdr:to>
    <xdr:cxnSp macro="">
      <xdr:nvCxnSpPr>
        <xdr:cNvPr id="3" name="Straight Connector 2">
          <a:extLst>
            <a:ext uri="{FF2B5EF4-FFF2-40B4-BE49-F238E27FC236}">
              <a16:creationId xmlns:a16="http://schemas.microsoft.com/office/drawing/2014/main" id="{D8D7C372-DD65-4A57-BF7D-B828BB749980}"/>
            </a:ext>
          </a:extLst>
        </xdr:cNvPr>
        <xdr:cNvCxnSpPr/>
      </xdr:nvCxnSpPr>
      <xdr:spPr>
        <a:xfrm flipH="1">
          <a:off x="11738882" y="1692185"/>
          <a:ext cx="0" cy="1088326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569688</xdr:colOff>
      <xdr:row>12</xdr:row>
      <xdr:rowOff>76200</xdr:rowOff>
    </xdr:from>
    <xdr:to>
      <xdr:col>9</xdr:col>
      <xdr:colOff>163285</xdr:colOff>
      <xdr:row>17</xdr:row>
      <xdr:rowOff>152400</xdr:rowOff>
    </xdr:to>
    <xdr:sp macro="" textlink="">
      <xdr:nvSpPr>
        <xdr:cNvPr id="4" name="TextBox 3">
          <a:extLst>
            <a:ext uri="{FF2B5EF4-FFF2-40B4-BE49-F238E27FC236}">
              <a16:creationId xmlns:a16="http://schemas.microsoft.com/office/drawing/2014/main" id="{A3AC1E72-8303-439B-92EA-CE80D5298892}"/>
            </a:ext>
          </a:extLst>
        </xdr:cNvPr>
        <xdr:cNvSpPr txBox="1"/>
      </xdr:nvSpPr>
      <xdr:spPr>
        <a:xfrm>
          <a:off x="569688" y="2362200"/>
          <a:ext cx="10747372" cy="10096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Using the following pay-off table to select the best decision using the </a:t>
          </a:r>
        </a:p>
        <a:p>
          <a:r>
            <a:rPr lang="en-US" sz="2400" baseline="0">
              <a:latin typeface="Lucida Bright" panose="02040602050505020304" pitchFamily="18" charset="0"/>
            </a:rPr>
            <a:t>coefficient </a:t>
          </a:r>
          <a:r>
            <a:rPr lang="el-GR" sz="2400" baseline="0">
              <a:latin typeface="Calibri" panose="020F0502020204030204" pitchFamily="34" charset="0"/>
              <a:cs typeface="Calibri" panose="020F0502020204030204" pitchFamily="34" charset="0"/>
            </a:rPr>
            <a:t>α</a:t>
          </a:r>
          <a:r>
            <a:rPr lang="en-US" sz="2400" baseline="0">
              <a:latin typeface="Lucida Bright" panose="02040602050505020304" pitchFamily="18" charset="0"/>
              <a:cs typeface="Calibri" panose="020F0502020204030204" pitchFamily="34" charset="0"/>
            </a:rPr>
            <a:t> =0.25</a:t>
          </a:r>
          <a:endParaRPr lang="en-US" sz="2400" baseline="0">
            <a:latin typeface="Lucida Bright" panose="02040602050505020304" pitchFamily="18" charset="0"/>
          </a:endParaRPr>
        </a:p>
      </xdr:txBody>
    </xdr:sp>
    <xdr:clientData/>
  </xdr:twoCellAnchor>
  <xdr:twoCellAnchor>
    <xdr:from>
      <xdr:col>2</xdr:col>
      <xdr:colOff>1206500</xdr:colOff>
      <xdr:row>1</xdr:row>
      <xdr:rowOff>88900</xdr:rowOff>
    </xdr:from>
    <xdr:to>
      <xdr:col>7</xdr:col>
      <xdr:colOff>468086</xdr:colOff>
      <xdr:row>6</xdr:row>
      <xdr:rowOff>32657</xdr:rowOff>
    </xdr:to>
    <xdr:sp macro="" textlink="">
      <xdr:nvSpPr>
        <xdr:cNvPr id="5" name="Rounded Rectangle 1">
          <a:extLst>
            <a:ext uri="{FF2B5EF4-FFF2-40B4-BE49-F238E27FC236}">
              <a16:creationId xmlns:a16="http://schemas.microsoft.com/office/drawing/2014/main" id="{BBD2189A-56AC-4D7C-B9AE-1BE5D9127E86}"/>
            </a:ext>
          </a:extLst>
        </xdr:cNvPr>
        <xdr:cNvSpPr/>
      </xdr:nvSpPr>
      <xdr:spPr>
        <a:xfrm>
          <a:off x="2435225" y="279400"/>
          <a:ext cx="7500711" cy="896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a:solidFill>
                <a:srgbClr val="FF0000"/>
              </a:solidFill>
              <a:latin typeface="Lucida Bright" panose="02040602050505020304" pitchFamily="18" charset="0"/>
            </a:rPr>
            <a:t>  8</a:t>
          </a:r>
        </a:p>
      </xdr:txBody>
    </xdr:sp>
    <xdr:clientData/>
  </xdr:twoCellAnchor>
  <xdr:twoCellAnchor>
    <xdr:from>
      <xdr:col>8</xdr:col>
      <xdr:colOff>119742</xdr:colOff>
      <xdr:row>1</xdr:row>
      <xdr:rowOff>125185</xdr:rowOff>
    </xdr:from>
    <xdr:to>
      <xdr:col>12</xdr:col>
      <xdr:colOff>174171</xdr:colOff>
      <xdr:row>6</xdr:row>
      <xdr:rowOff>112485</xdr:rowOff>
    </xdr:to>
    <xdr:sp macro="" textlink="">
      <xdr:nvSpPr>
        <xdr:cNvPr id="6" name="Rounded Rectangle 4">
          <a:extLst>
            <a:ext uri="{FF2B5EF4-FFF2-40B4-BE49-F238E27FC236}">
              <a16:creationId xmlns:a16="http://schemas.microsoft.com/office/drawing/2014/main" id="{26DE06F4-F741-4367-A865-74BCF7F9232B}"/>
            </a:ext>
          </a:extLst>
        </xdr:cNvPr>
        <xdr:cNvSpPr/>
      </xdr:nvSpPr>
      <xdr:spPr>
        <a:xfrm>
          <a:off x="10964635" y="315685"/>
          <a:ext cx="3524250" cy="9398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555171</xdr:colOff>
      <xdr:row>7</xdr:row>
      <xdr:rowOff>163287</xdr:rowOff>
    </xdr:from>
    <xdr:to>
      <xdr:col>9</xdr:col>
      <xdr:colOff>108857</xdr:colOff>
      <xdr:row>11</xdr:row>
      <xdr:rowOff>2178</xdr:rowOff>
    </xdr:to>
    <xdr:sp macro="" textlink="">
      <xdr:nvSpPr>
        <xdr:cNvPr id="7" name="TextBox 6">
          <a:extLst>
            <a:ext uri="{FF2B5EF4-FFF2-40B4-BE49-F238E27FC236}">
              <a16:creationId xmlns:a16="http://schemas.microsoft.com/office/drawing/2014/main" id="{11F83CFD-8D76-4DFD-B034-0DD46A5D80F7}"/>
            </a:ext>
          </a:extLst>
        </xdr:cNvPr>
        <xdr:cNvSpPr txBox="1"/>
      </xdr:nvSpPr>
      <xdr:spPr>
        <a:xfrm>
          <a:off x="555171" y="1496787"/>
          <a:ext cx="10707461" cy="60089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Hurwicz Coefficient of Optimism</a:t>
          </a:r>
        </a:p>
      </xdr:txBody>
    </xdr:sp>
    <xdr:clientData/>
  </xdr:twoCellAnchor>
  <xdr:twoCellAnchor>
    <xdr:from>
      <xdr:col>12</xdr:col>
      <xdr:colOff>653143</xdr:colOff>
      <xdr:row>1</xdr:row>
      <xdr:rowOff>136072</xdr:rowOff>
    </xdr:from>
    <xdr:to>
      <xdr:col>14</xdr:col>
      <xdr:colOff>585109</xdr:colOff>
      <xdr:row>6</xdr:row>
      <xdr:rowOff>123372</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4967857" y="326572"/>
          <a:ext cx="1347109" cy="9398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73ADF841-ACF1-423A-9178-DEC73D57ED06}"/>
            </a:ext>
          </a:extLst>
        </xdr:cNvPr>
        <xdr:cNvSpPr/>
      </xdr:nvSpPr>
      <xdr:spPr>
        <a:xfrm>
          <a:off x="414021" y="220617"/>
          <a:ext cx="1532616" cy="10558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585107</xdr:colOff>
      <xdr:row>8</xdr:row>
      <xdr:rowOff>168185</xdr:rowOff>
    </xdr:from>
    <xdr:to>
      <xdr:col>9</xdr:col>
      <xdr:colOff>585107</xdr:colOff>
      <xdr:row>48</xdr:row>
      <xdr:rowOff>107223</xdr:rowOff>
    </xdr:to>
    <xdr:cxnSp macro="">
      <xdr:nvCxnSpPr>
        <xdr:cNvPr id="3" name="Straight Connector 2">
          <a:extLst>
            <a:ext uri="{FF2B5EF4-FFF2-40B4-BE49-F238E27FC236}">
              <a16:creationId xmlns:a16="http://schemas.microsoft.com/office/drawing/2014/main" id="{D8D7C372-DD65-4A57-BF7D-B828BB749980}"/>
            </a:ext>
          </a:extLst>
        </xdr:cNvPr>
        <xdr:cNvCxnSpPr/>
      </xdr:nvCxnSpPr>
      <xdr:spPr>
        <a:xfrm flipH="1">
          <a:off x="12068447" y="1631225"/>
          <a:ext cx="0" cy="1048511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569688</xdr:colOff>
      <xdr:row>12</xdr:row>
      <xdr:rowOff>76200</xdr:rowOff>
    </xdr:from>
    <xdr:to>
      <xdr:col>9</xdr:col>
      <xdr:colOff>163285</xdr:colOff>
      <xdr:row>17</xdr:row>
      <xdr:rowOff>152400</xdr:rowOff>
    </xdr:to>
    <xdr:sp macro="" textlink="">
      <xdr:nvSpPr>
        <xdr:cNvPr id="4" name="TextBox 3">
          <a:extLst>
            <a:ext uri="{FF2B5EF4-FFF2-40B4-BE49-F238E27FC236}">
              <a16:creationId xmlns:a16="http://schemas.microsoft.com/office/drawing/2014/main" id="{A3AC1E72-8303-439B-92EA-CE80D5298892}"/>
            </a:ext>
          </a:extLst>
        </xdr:cNvPr>
        <xdr:cNvSpPr txBox="1"/>
      </xdr:nvSpPr>
      <xdr:spPr>
        <a:xfrm>
          <a:off x="569688" y="2296886"/>
          <a:ext cx="11078026" cy="10014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Using the following pay-off table to select the best decision using the </a:t>
          </a:r>
        </a:p>
        <a:p>
          <a:r>
            <a:rPr lang="en-US" sz="2400" baseline="0">
              <a:latin typeface="Lucida Bright" panose="02040602050505020304" pitchFamily="18" charset="0"/>
            </a:rPr>
            <a:t>coefficient </a:t>
          </a:r>
          <a:r>
            <a:rPr lang="el-GR" sz="2400" baseline="0">
              <a:latin typeface="Calibri" panose="020F0502020204030204" pitchFamily="34" charset="0"/>
              <a:cs typeface="Calibri" panose="020F0502020204030204" pitchFamily="34" charset="0"/>
            </a:rPr>
            <a:t>α</a:t>
          </a:r>
          <a:r>
            <a:rPr lang="en-US" sz="2400" baseline="0">
              <a:latin typeface="Lucida Bright" panose="02040602050505020304" pitchFamily="18" charset="0"/>
              <a:cs typeface="Calibri" panose="020F0502020204030204" pitchFamily="34" charset="0"/>
            </a:rPr>
            <a:t> =0.25</a:t>
          </a:r>
          <a:endParaRPr lang="en-US" sz="2400" baseline="0">
            <a:latin typeface="Lucida Bright" panose="02040602050505020304" pitchFamily="18" charset="0"/>
          </a:endParaRPr>
        </a:p>
      </xdr:txBody>
    </xdr:sp>
    <xdr:clientData/>
  </xdr:twoCellAnchor>
  <xdr:twoCellAnchor>
    <xdr:from>
      <xdr:col>2</xdr:col>
      <xdr:colOff>1206500</xdr:colOff>
      <xdr:row>1</xdr:row>
      <xdr:rowOff>88900</xdr:rowOff>
    </xdr:from>
    <xdr:to>
      <xdr:col>7</xdr:col>
      <xdr:colOff>468086</xdr:colOff>
      <xdr:row>6</xdr:row>
      <xdr:rowOff>32657</xdr:rowOff>
    </xdr:to>
    <xdr:sp macro="" textlink="">
      <xdr:nvSpPr>
        <xdr:cNvPr id="5" name="Rounded Rectangle 1">
          <a:extLst>
            <a:ext uri="{FF2B5EF4-FFF2-40B4-BE49-F238E27FC236}">
              <a16:creationId xmlns:a16="http://schemas.microsoft.com/office/drawing/2014/main" id="{BBD2189A-56AC-4D7C-B9AE-1BE5D9127E86}"/>
            </a:ext>
          </a:extLst>
        </xdr:cNvPr>
        <xdr:cNvSpPr/>
      </xdr:nvSpPr>
      <xdr:spPr>
        <a:xfrm>
          <a:off x="2469243" y="273957"/>
          <a:ext cx="7741557" cy="8690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Problem</a:t>
          </a:r>
          <a:r>
            <a:rPr lang="en-US" sz="3200" b="0">
              <a:solidFill>
                <a:srgbClr val="FF0000"/>
              </a:solidFill>
              <a:latin typeface="Lucida Bright" panose="02040602050505020304" pitchFamily="18" charset="0"/>
            </a:rPr>
            <a:t>  8</a:t>
          </a:r>
        </a:p>
      </xdr:txBody>
    </xdr:sp>
    <xdr:clientData/>
  </xdr:twoCellAnchor>
  <xdr:twoCellAnchor>
    <xdr:from>
      <xdr:col>10</xdr:col>
      <xdr:colOff>827313</xdr:colOff>
      <xdr:row>1</xdr:row>
      <xdr:rowOff>97971</xdr:rowOff>
    </xdr:from>
    <xdr:to>
      <xdr:col>14</xdr:col>
      <xdr:colOff>772885</xdr:colOff>
      <xdr:row>6</xdr:row>
      <xdr:rowOff>85271</xdr:rowOff>
    </xdr:to>
    <xdr:sp macro="" textlink="">
      <xdr:nvSpPr>
        <xdr:cNvPr id="6" name="Rounded Rectangle 4">
          <a:extLst>
            <a:ext uri="{FF2B5EF4-FFF2-40B4-BE49-F238E27FC236}">
              <a16:creationId xmlns:a16="http://schemas.microsoft.com/office/drawing/2014/main" id="{26DE06F4-F741-4367-A865-74BCF7F9232B}"/>
            </a:ext>
          </a:extLst>
        </xdr:cNvPr>
        <xdr:cNvSpPr/>
      </xdr:nvSpPr>
      <xdr:spPr>
        <a:xfrm>
          <a:off x="13316493" y="280851"/>
          <a:ext cx="3618412" cy="9017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555171</xdr:colOff>
      <xdr:row>7</xdr:row>
      <xdr:rowOff>163287</xdr:rowOff>
    </xdr:from>
    <xdr:to>
      <xdr:col>9</xdr:col>
      <xdr:colOff>108857</xdr:colOff>
      <xdr:row>11</xdr:row>
      <xdr:rowOff>2178</xdr:rowOff>
    </xdr:to>
    <xdr:sp macro="" textlink="">
      <xdr:nvSpPr>
        <xdr:cNvPr id="7" name="TextBox 6">
          <a:extLst>
            <a:ext uri="{FF2B5EF4-FFF2-40B4-BE49-F238E27FC236}">
              <a16:creationId xmlns:a16="http://schemas.microsoft.com/office/drawing/2014/main" id="{11F83CFD-8D76-4DFD-B034-0DD46A5D80F7}"/>
            </a:ext>
          </a:extLst>
        </xdr:cNvPr>
        <xdr:cNvSpPr txBox="1"/>
      </xdr:nvSpPr>
      <xdr:spPr>
        <a:xfrm>
          <a:off x="555171" y="1458687"/>
          <a:ext cx="11038115" cy="5791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Hurwicz Coefficient of Optimism</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306979</xdr:colOff>
      <xdr:row>10</xdr:row>
      <xdr:rowOff>0</xdr:rowOff>
    </xdr:from>
    <xdr:to>
      <xdr:col>1</xdr:col>
      <xdr:colOff>866504</xdr:colOff>
      <xdr:row>10</xdr:row>
      <xdr:rowOff>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306979" y="1981200"/>
          <a:ext cx="873850" cy="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411239</xdr:colOff>
      <xdr:row>1</xdr:row>
      <xdr:rowOff>152400</xdr:rowOff>
    </xdr:from>
    <xdr:to>
      <xdr:col>12</xdr:col>
      <xdr:colOff>500743</xdr:colOff>
      <xdr:row>37</xdr:row>
      <xdr:rowOff>47171</xdr:rowOff>
    </xdr:to>
    <xdr:cxnSp macro="">
      <xdr:nvCxnSpPr>
        <xdr:cNvPr id="3" name="Straight Connector 2">
          <a:extLst>
            <a:ext uri="{FF2B5EF4-FFF2-40B4-BE49-F238E27FC236}">
              <a16:creationId xmlns:a16="http://schemas.microsoft.com/office/drawing/2014/main" id="{00000000-0008-0000-1300-000004000000}"/>
            </a:ext>
          </a:extLst>
        </xdr:cNvPr>
        <xdr:cNvCxnSpPr/>
      </xdr:nvCxnSpPr>
      <xdr:spPr>
        <a:xfrm flipH="1">
          <a:off x="11574539" y="342900"/>
          <a:ext cx="89504" cy="907687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45720</xdr:colOff>
      <xdr:row>10</xdr:row>
      <xdr:rowOff>0</xdr:rowOff>
    </xdr:from>
    <xdr:to>
      <xdr:col>3</xdr:col>
      <xdr:colOff>281940</xdr:colOff>
      <xdr:row>10</xdr:row>
      <xdr:rowOff>0</xdr:rowOff>
    </xdr:to>
    <xdr:sp macro="" textlink="">
      <xdr:nvSpPr>
        <xdr:cNvPr id="4" name="TextBox 3">
          <a:extLst>
            <a:ext uri="{FF2B5EF4-FFF2-40B4-BE49-F238E27FC236}">
              <a16:creationId xmlns:a16="http://schemas.microsoft.com/office/drawing/2014/main" id="{00000000-0008-0000-1300-00000A000000}"/>
            </a:ext>
          </a:extLst>
        </xdr:cNvPr>
        <xdr:cNvSpPr txBox="1"/>
      </xdr:nvSpPr>
      <xdr:spPr>
        <a:xfrm>
          <a:off x="45720" y="1981200"/>
          <a:ext cx="200787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a:t>
          </a:r>
        </a:p>
        <a:p>
          <a:r>
            <a:rPr lang="en-US" sz="1100"/>
            <a:t>Moore 100</a:t>
          </a:r>
        </a:p>
        <a:p>
          <a:r>
            <a:rPr lang="en-US" sz="1100"/>
            <a:t>correlations and Determination</a:t>
          </a:r>
        </a:p>
      </xdr:txBody>
    </xdr:sp>
    <xdr:clientData/>
  </xdr:twoCellAnchor>
  <xdr:twoCellAnchor>
    <xdr:from>
      <xdr:col>0</xdr:col>
      <xdr:colOff>347134</xdr:colOff>
      <xdr:row>7</xdr:row>
      <xdr:rowOff>49955</xdr:rowOff>
    </xdr:from>
    <xdr:to>
      <xdr:col>12</xdr:col>
      <xdr:colOff>42334</xdr:colOff>
      <xdr:row>13</xdr:row>
      <xdr:rowOff>141515</xdr:rowOff>
    </xdr:to>
    <xdr:sp macro="" textlink="">
      <xdr:nvSpPr>
        <xdr:cNvPr id="5" name="TextBox 4">
          <a:extLst>
            <a:ext uri="{FF2B5EF4-FFF2-40B4-BE49-F238E27FC236}">
              <a16:creationId xmlns:a16="http://schemas.microsoft.com/office/drawing/2014/main" id="{00000000-0008-0000-1300-000011000000}"/>
            </a:ext>
          </a:extLst>
        </xdr:cNvPr>
        <xdr:cNvSpPr txBox="1"/>
      </xdr:nvSpPr>
      <xdr:spPr>
        <a:xfrm>
          <a:off x="347134" y="1383455"/>
          <a:ext cx="10858500" cy="1386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latin typeface="Lucida Bright" panose="02040602050505020304" pitchFamily="18" charset="0"/>
              <a:cs typeface="Calibri" panose="020F0502020204030204" pitchFamily="34" charset="0"/>
            </a:rPr>
            <a:t>Multiple Regression </a:t>
          </a: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Given the following information:</a:t>
          </a: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xdr:clientData/>
  </xdr:twoCellAnchor>
  <xdr:twoCellAnchor>
    <xdr:from>
      <xdr:col>0</xdr:col>
      <xdr:colOff>0</xdr:colOff>
      <xdr:row>10</xdr:row>
      <xdr:rowOff>0</xdr:rowOff>
    </xdr:from>
    <xdr:to>
      <xdr:col>1</xdr:col>
      <xdr:colOff>239485</xdr:colOff>
      <xdr:row>10</xdr:row>
      <xdr:rowOff>0</xdr:rowOff>
    </xdr:to>
    <xdr:sp macro="" textlink="">
      <xdr:nvSpPr>
        <xdr:cNvPr id="6" name="Left Arrow 3">
          <a:hlinkClick xmlns:r="http://schemas.openxmlformats.org/officeDocument/2006/relationships" r:id="rId1"/>
          <a:extLst>
            <a:ext uri="{FF2B5EF4-FFF2-40B4-BE49-F238E27FC236}">
              <a16:creationId xmlns:a16="http://schemas.microsoft.com/office/drawing/2014/main" id="{00000000-0008-0000-1300-000012000000}"/>
            </a:ext>
          </a:extLst>
        </xdr:cNvPr>
        <xdr:cNvSpPr/>
      </xdr:nvSpPr>
      <xdr:spPr>
        <a:xfrm>
          <a:off x="0" y="1981200"/>
          <a:ext cx="830035" cy="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ack</a:t>
          </a:r>
        </a:p>
      </xdr:txBody>
    </xdr:sp>
    <xdr:clientData/>
  </xdr:twoCellAnchor>
  <xdr:twoCellAnchor>
    <xdr:from>
      <xdr:col>1</xdr:col>
      <xdr:colOff>228601</xdr:colOff>
      <xdr:row>1</xdr:row>
      <xdr:rowOff>25402</xdr:rowOff>
    </xdr:from>
    <xdr:to>
      <xdr:col>3</xdr:col>
      <xdr:colOff>287868</xdr:colOff>
      <xdr:row>6</xdr:row>
      <xdr:rowOff>42335</xdr:rowOff>
    </xdr:to>
    <xdr:sp macro="" textlink="">
      <xdr:nvSpPr>
        <xdr:cNvPr id="7" name="Left Arrow 3">
          <a:hlinkClick xmlns:r="http://schemas.openxmlformats.org/officeDocument/2006/relationships" r:id="rId1"/>
          <a:extLst>
            <a:ext uri="{FF2B5EF4-FFF2-40B4-BE49-F238E27FC236}">
              <a16:creationId xmlns:a16="http://schemas.microsoft.com/office/drawing/2014/main" id="{00000000-0008-0000-1300-000014000000}"/>
            </a:ext>
          </a:extLst>
        </xdr:cNvPr>
        <xdr:cNvSpPr/>
      </xdr:nvSpPr>
      <xdr:spPr>
        <a:xfrm>
          <a:off x="819151" y="215902"/>
          <a:ext cx="1240367" cy="96943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4</xdr:col>
      <xdr:colOff>431801</xdr:colOff>
      <xdr:row>1</xdr:row>
      <xdr:rowOff>143933</xdr:rowOff>
    </xdr:from>
    <xdr:to>
      <xdr:col>11</xdr:col>
      <xdr:colOff>364068</xdr:colOff>
      <xdr:row>5</xdr:row>
      <xdr:rowOff>118534</xdr:rowOff>
    </xdr:to>
    <xdr:sp macro="" textlink="">
      <xdr:nvSpPr>
        <xdr:cNvPr id="8" name="Rounded Rectangle 1">
          <a:extLst>
            <a:ext uri="{FF2B5EF4-FFF2-40B4-BE49-F238E27FC236}">
              <a16:creationId xmlns:a16="http://schemas.microsoft.com/office/drawing/2014/main" id="{00000000-0008-0000-1300-000016000000}"/>
            </a:ext>
          </a:extLst>
        </xdr:cNvPr>
        <xdr:cNvSpPr/>
      </xdr:nvSpPr>
      <xdr:spPr>
        <a:xfrm>
          <a:off x="3146426" y="334433"/>
          <a:ext cx="7590367" cy="73660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9</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13</xdr:col>
      <xdr:colOff>185058</xdr:colOff>
      <xdr:row>1</xdr:row>
      <xdr:rowOff>152400</xdr:rowOff>
    </xdr:from>
    <xdr:to>
      <xdr:col>18</xdr:col>
      <xdr:colOff>242025</xdr:colOff>
      <xdr:row>6</xdr:row>
      <xdr:rowOff>56243</xdr:rowOff>
    </xdr:to>
    <xdr:sp macro="" textlink="">
      <xdr:nvSpPr>
        <xdr:cNvPr id="9" name="Rounded Rectangle 6">
          <a:extLst>
            <a:ext uri="{FF2B5EF4-FFF2-40B4-BE49-F238E27FC236}">
              <a16:creationId xmlns:a16="http://schemas.microsoft.com/office/drawing/2014/main" id="{00000000-0008-0000-1300-000009000000}"/>
            </a:ext>
          </a:extLst>
        </xdr:cNvPr>
        <xdr:cNvSpPr/>
      </xdr:nvSpPr>
      <xdr:spPr>
        <a:xfrm>
          <a:off x="11938908" y="342900"/>
          <a:ext cx="3724092" cy="85634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455992</xdr:colOff>
      <xdr:row>27</xdr:row>
      <xdr:rowOff>93497</xdr:rowOff>
    </xdr:from>
    <xdr:to>
      <xdr:col>12</xdr:col>
      <xdr:colOff>151192</xdr:colOff>
      <xdr:row>32</xdr:row>
      <xdr:rowOff>299357</xdr:rowOff>
    </xdr:to>
    <xdr:sp macro="" textlink="">
      <xdr:nvSpPr>
        <xdr:cNvPr id="10" name="TextBox 9">
          <a:extLst>
            <a:ext uri="{FF2B5EF4-FFF2-40B4-BE49-F238E27FC236}">
              <a16:creationId xmlns:a16="http://schemas.microsoft.com/office/drawing/2014/main" id="{1B4549E9-D586-46AA-B49C-1334ADD2DB06}"/>
            </a:ext>
          </a:extLst>
        </xdr:cNvPr>
        <xdr:cNvSpPr txBox="1"/>
      </xdr:nvSpPr>
      <xdr:spPr>
        <a:xfrm>
          <a:off x="455992" y="7189622"/>
          <a:ext cx="10858500" cy="1177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latin typeface="Lucida Bright" panose="02040602050505020304" pitchFamily="18" charset="0"/>
              <a:cs typeface="Calibri" panose="020F0502020204030204" pitchFamily="34" charset="0"/>
            </a:rPr>
            <a:t>If a salesperson makes 20 calls, how many how many units is she or he expected to sell?</a:t>
          </a:r>
        </a:p>
      </xdr:txBody>
    </xdr:sp>
    <xdr:clientData/>
  </xdr:twoCellAnchor>
  <xdr:twoCellAnchor>
    <xdr:from>
      <xdr:col>0</xdr:col>
      <xdr:colOff>503464</xdr:colOff>
      <xdr:row>39</xdr:row>
      <xdr:rowOff>54430</xdr:rowOff>
    </xdr:from>
    <xdr:to>
      <xdr:col>5</xdr:col>
      <xdr:colOff>1102179</xdr:colOff>
      <xdr:row>44</xdr:row>
      <xdr:rowOff>176894</xdr:rowOff>
    </xdr:to>
    <xdr:sp macro="" textlink="">
      <xdr:nvSpPr>
        <xdr:cNvPr id="11" name="TextBox 10">
          <a:extLst>
            <a:ext uri="{FF2B5EF4-FFF2-40B4-BE49-F238E27FC236}">
              <a16:creationId xmlns:a16="http://schemas.microsoft.com/office/drawing/2014/main" id="{1B4549E9-D586-46AA-B49C-1334ADD2DB06}"/>
            </a:ext>
          </a:extLst>
        </xdr:cNvPr>
        <xdr:cNvSpPr txBox="1"/>
      </xdr:nvSpPr>
      <xdr:spPr>
        <a:xfrm>
          <a:off x="503464" y="9808030"/>
          <a:ext cx="4256315" cy="1074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latin typeface="Lucida Bright" panose="02040602050505020304" pitchFamily="18" charset="0"/>
              <a:cs typeface="Calibri" panose="020F0502020204030204" pitchFamily="34" charset="0"/>
            </a:rPr>
            <a:t>y =18.9474+ 1.1842X</a:t>
          </a:r>
        </a:p>
        <a:p>
          <a:r>
            <a:rPr lang="en-US" sz="2400" baseline="0">
              <a:latin typeface="Lucida Bright" panose="02040602050505020304" pitchFamily="18" charset="0"/>
              <a:cs typeface="Calibri" panose="020F0502020204030204" pitchFamily="34" charset="0"/>
            </a:rPr>
            <a:t>y =18.9474 +1.1842*20 =</a:t>
          </a:r>
        </a:p>
        <a:p>
          <a:endParaRPr lang="en-US" sz="2400" baseline="0">
            <a:latin typeface="Lucida Bright" panose="02040602050505020304" pitchFamily="18" charset="0"/>
            <a:cs typeface="Calibri" panose="020F0502020204030204" pitchFamily="34" charset="0"/>
          </a:endParaRPr>
        </a:p>
      </xdr:txBody>
    </xdr:sp>
    <xdr:clientData/>
  </xdr:twoCellAnchor>
  <xdr:twoCellAnchor>
    <xdr:from>
      <xdr:col>7</xdr:col>
      <xdr:colOff>1374321</xdr:colOff>
      <xdr:row>37</xdr:row>
      <xdr:rowOff>136071</xdr:rowOff>
    </xdr:from>
    <xdr:to>
      <xdr:col>10</xdr:col>
      <xdr:colOff>149678</xdr:colOff>
      <xdr:row>40</xdr:row>
      <xdr:rowOff>54428</xdr:rowOff>
    </xdr:to>
    <xdr:sp macro="" textlink="">
      <xdr:nvSpPr>
        <xdr:cNvPr id="12" name="TextBox 11">
          <a:extLst>
            <a:ext uri="{FF2B5EF4-FFF2-40B4-BE49-F238E27FC236}">
              <a16:creationId xmlns:a16="http://schemas.microsoft.com/office/drawing/2014/main" id="{1B4549E9-D586-46AA-B49C-1334ADD2DB06}"/>
            </a:ext>
          </a:extLst>
        </xdr:cNvPr>
        <xdr:cNvSpPr txBox="1"/>
      </xdr:nvSpPr>
      <xdr:spPr>
        <a:xfrm>
          <a:off x="8041821" y="9508671"/>
          <a:ext cx="1699532" cy="489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latin typeface="Lucida Bright" panose="02040602050505020304" pitchFamily="18" charset="0"/>
              <a:cs typeface="Calibri" panose="020F0502020204030204" pitchFamily="34" charset="0"/>
            </a:rPr>
            <a:t>Round up</a:t>
          </a:r>
        </a:p>
      </xdr:txBody>
    </xdr:sp>
    <xdr:clientData/>
  </xdr:twoCellAnchor>
  <xdr:twoCellAnchor>
    <xdr:from>
      <xdr:col>19</xdr:col>
      <xdr:colOff>149679</xdr:colOff>
      <xdr:row>1</xdr:row>
      <xdr:rowOff>81643</xdr:rowOff>
    </xdr:from>
    <xdr:to>
      <xdr:col>21</xdr:col>
      <xdr:colOff>326573</xdr:colOff>
      <xdr:row>6</xdr:row>
      <xdr:rowOff>68943</xdr:rowOff>
    </xdr:to>
    <xdr:sp macro="" textlink="">
      <xdr:nvSpPr>
        <xdr:cNvPr id="13" name="Rounded Rectangle 4">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6083643" y="272143"/>
          <a:ext cx="1347109" cy="9398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445499</xdr:colOff>
      <xdr:row>1</xdr:row>
      <xdr:rowOff>114752</xdr:rowOff>
    </xdr:from>
    <xdr:to>
      <xdr:col>24</xdr:col>
      <xdr:colOff>603341</xdr:colOff>
      <xdr:row>7</xdr:row>
      <xdr:rowOff>107950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290799" y="292552"/>
          <a:ext cx="8247742" cy="10599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 </a:t>
          </a:r>
          <a:r>
            <a:rPr lang="en-US" sz="4000" b="1" baseline="0">
              <a:solidFill>
                <a:schemeClr val="accent3">
                  <a:lumMod val="50000"/>
                </a:schemeClr>
              </a:solidFill>
              <a:latin typeface="Lucida Bright" panose="02040602050505020304" pitchFamily="18" charset="0"/>
            </a:rPr>
            <a:t>Test 4 </a:t>
          </a:r>
          <a:r>
            <a:rPr lang="en-US" sz="2400" b="1" baseline="0">
              <a:solidFill>
                <a:schemeClr val="accent3">
                  <a:lumMod val="50000"/>
                </a:schemeClr>
              </a:solidFill>
              <a:latin typeface="Lucida Bright" panose="02040602050505020304" pitchFamily="18" charset="0"/>
            </a:rPr>
            <a:t>v.1 </a:t>
          </a:r>
          <a:r>
            <a:rPr lang="en-US" sz="3200" b="1" baseline="0">
              <a:solidFill>
                <a:schemeClr val="accent3">
                  <a:lumMod val="50000"/>
                </a:schemeClr>
              </a:solidFill>
              <a:latin typeface="Lucida Bright" panose="02040602050505020304" pitchFamily="18" charset="0"/>
            </a:rPr>
            <a:t>Answers </a:t>
          </a:r>
          <a:r>
            <a:rPr lang="en-US" sz="4000" b="1" baseline="0">
              <a:solidFill>
                <a:schemeClr val="accent3">
                  <a:lumMod val="50000"/>
                </a:schemeClr>
              </a:solidFill>
              <a:latin typeface="Lucida Bright" panose="02040602050505020304" pitchFamily="18" charset="0"/>
            </a:rPr>
            <a:t>Content  </a:t>
          </a:r>
          <a:endParaRPr lang="en-US" sz="4000">
            <a:solidFill>
              <a:schemeClr val="accent3">
                <a:lumMod val="50000"/>
              </a:schemeClr>
            </a:solidFill>
            <a:latin typeface="Lucida Bright" panose="02040602050505020304" pitchFamily="18" charset="0"/>
          </a:endParaRPr>
        </a:p>
      </xdr:txBody>
    </xdr:sp>
    <xdr:clientData/>
  </xdr:twoCellAnchor>
  <xdr:twoCellAnchor>
    <xdr:from>
      <xdr:col>9</xdr:col>
      <xdr:colOff>329474</xdr:colOff>
      <xdr:row>11</xdr:row>
      <xdr:rowOff>120013</xdr:rowOff>
    </xdr:from>
    <xdr:to>
      <xdr:col>16</xdr:col>
      <xdr:colOff>582567</xdr:colOff>
      <xdr:row>16</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18</xdr:row>
      <xdr:rowOff>52161</xdr:rowOff>
    </xdr:from>
    <xdr:to>
      <xdr:col>16</xdr:col>
      <xdr:colOff>589189</xdr:colOff>
      <xdr:row>22</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24</xdr:row>
      <xdr:rowOff>95250</xdr:rowOff>
    </xdr:from>
    <xdr:to>
      <xdr:col>16</xdr:col>
      <xdr:colOff>582385</xdr:colOff>
      <xdr:row>29</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31</xdr:row>
      <xdr:rowOff>43543</xdr:rowOff>
    </xdr:from>
    <xdr:to>
      <xdr:col>16</xdr:col>
      <xdr:colOff>587828</xdr:colOff>
      <xdr:row>35</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37</xdr:row>
      <xdr:rowOff>155122</xdr:rowOff>
    </xdr:from>
    <xdr:to>
      <xdr:col>16</xdr:col>
      <xdr:colOff>571496</xdr:colOff>
      <xdr:row>42</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215897</xdr:colOff>
      <xdr:row>38</xdr:row>
      <xdr:rowOff>6350</xdr:rowOff>
    </xdr:from>
    <xdr:to>
      <xdr:col>26</xdr:col>
      <xdr:colOff>468990</xdr:colOff>
      <xdr:row>42</xdr:row>
      <xdr:rowOff>115207</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1677647" y="7245350"/>
          <a:ext cx="447584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241300</xdr:colOff>
      <xdr:row>18</xdr:row>
      <xdr:rowOff>27212</xdr:rowOff>
    </xdr:from>
    <xdr:to>
      <xdr:col>26</xdr:col>
      <xdr:colOff>485322</xdr:colOff>
      <xdr:row>22</xdr:row>
      <xdr:rowOff>130625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11703050" y="4202337"/>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224515</xdr:colOff>
      <xdr:row>24</xdr:row>
      <xdr:rowOff>97063</xdr:rowOff>
    </xdr:from>
    <xdr:to>
      <xdr:col>26</xdr:col>
      <xdr:colOff>468537</xdr:colOff>
      <xdr:row>29</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11686265" y="5415188"/>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220889</xdr:colOff>
      <xdr:row>31</xdr:row>
      <xdr:rowOff>56245</xdr:rowOff>
    </xdr:from>
    <xdr:to>
      <xdr:col>26</xdr:col>
      <xdr:colOff>445861</xdr:colOff>
      <xdr:row>35</xdr:row>
      <xdr:rowOff>159658</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100-00000C000000}"/>
            </a:ext>
          </a:extLst>
        </xdr:cNvPr>
        <xdr:cNvSpPr/>
      </xdr:nvSpPr>
      <xdr:spPr>
        <a:xfrm>
          <a:off x="11682639" y="6707870"/>
          <a:ext cx="44477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204379</xdr:colOff>
      <xdr:row>11</xdr:row>
      <xdr:rowOff>134350</xdr:rowOff>
    </xdr:from>
    <xdr:to>
      <xdr:col>26</xdr:col>
      <xdr:colOff>429351</xdr:colOff>
      <xdr:row>16</xdr:row>
      <xdr:rowOff>54883</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100-00000D000000}"/>
            </a:ext>
          </a:extLst>
        </xdr:cNvPr>
        <xdr:cNvSpPr/>
      </xdr:nvSpPr>
      <xdr:spPr>
        <a:xfrm>
          <a:off x="11666129" y="2975975"/>
          <a:ext cx="444772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2"/>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306979</xdr:colOff>
      <xdr:row>10</xdr:row>
      <xdr:rowOff>0</xdr:rowOff>
    </xdr:from>
    <xdr:to>
      <xdr:col>1</xdr:col>
      <xdr:colOff>866504</xdr:colOff>
      <xdr:row>10</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411239</xdr:colOff>
      <xdr:row>1</xdr:row>
      <xdr:rowOff>152400</xdr:rowOff>
    </xdr:from>
    <xdr:to>
      <xdr:col>12</xdr:col>
      <xdr:colOff>500743</xdr:colOff>
      <xdr:row>37</xdr:row>
      <xdr:rowOff>47171</xdr:rowOff>
    </xdr:to>
    <xdr:cxnSp macro="">
      <xdr:nvCxnSpPr>
        <xdr:cNvPr id="4" name="Straight Connector 3">
          <a:extLst>
            <a:ext uri="{FF2B5EF4-FFF2-40B4-BE49-F238E27FC236}">
              <a16:creationId xmlns:a16="http://schemas.microsoft.com/office/drawing/2014/main" id="{00000000-0008-0000-1300-000004000000}"/>
            </a:ext>
          </a:extLst>
        </xdr:cNvPr>
        <xdr:cNvCxnSpPr/>
      </xdr:nvCxnSpPr>
      <xdr:spPr>
        <a:xfrm flipH="1">
          <a:off x="9936239" y="337457"/>
          <a:ext cx="89504" cy="728617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45720</xdr:colOff>
      <xdr:row>10</xdr:row>
      <xdr:rowOff>0</xdr:rowOff>
    </xdr:from>
    <xdr:to>
      <xdr:col>3</xdr:col>
      <xdr:colOff>281940</xdr:colOff>
      <xdr:row>10</xdr:row>
      <xdr:rowOff>0</xdr:rowOff>
    </xdr:to>
    <xdr:sp macro="" textlink="">
      <xdr:nvSpPr>
        <xdr:cNvPr id="10" name="TextBox 9">
          <a:extLst>
            <a:ext uri="{FF2B5EF4-FFF2-40B4-BE49-F238E27FC236}">
              <a16:creationId xmlns:a16="http://schemas.microsoft.com/office/drawing/2014/main" id="{00000000-0008-0000-1300-00000A000000}"/>
            </a:ext>
          </a:extLst>
        </xdr:cNvPr>
        <xdr:cNvSpPr txBox="1"/>
      </xdr:nvSpPr>
      <xdr:spPr>
        <a:xfrm>
          <a:off x="655320" y="952500"/>
          <a:ext cx="20650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a:t>
          </a:r>
        </a:p>
        <a:p>
          <a:r>
            <a:rPr lang="en-US" sz="1100"/>
            <a:t>Moore 100</a:t>
          </a:r>
        </a:p>
        <a:p>
          <a:r>
            <a:rPr lang="en-US" sz="1100"/>
            <a:t>correlations and Determination</a:t>
          </a:r>
        </a:p>
      </xdr:txBody>
    </xdr:sp>
    <xdr:clientData/>
  </xdr:twoCellAnchor>
  <xdr:twoCellAnchor>
    <xdr:from>
      <xdr:col>0</xdr:col>
      <xdr:colOff>347134</xdr:colOff>
      <xdr:row>7</xdr:row>
      <xdr:rowOff>49955</xdr:rowOff>
    </xdr:from>
    <xdr:to>
      <xdr:col>12</xdr:col>
      <xdr:colOff>42334</xdr:colOff>
      <xdr:row>13</xdr:row>
      <xdr:rowOff>141515</xdr:rowOff>
    </xdr:to>
    <xdr:sp macro="" textlink="">
      <xdr:nvSpPr>
        <xdr:cNvPr id="17" name="TextBox 16">
          <a:extLst>
            <a:ext uri="{FF2B5EF4-FFF2-40B4-BE49-F238E27FC236}">
              <a16:creationId xmlns:a16="http://schemas.microsoft.com/office/drawing/2014/main" id="{00000000-0008-0000-1300-000011000000}"/>
            </a:ext>
          </a:extLst>
        </xdr:cNvPr>
        <xdr:cNvSpPr txBox="1"/>
      </xdr:nvSpPr>
      <xdr:spPr>
        <a:xfrm>
          <a:off x="347134" y="1345355"/>
          <a:ext cx="11190514" cy="1376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latin typeface="Lucida Bright" panose="02040602050505020304" pitchFamily="18" charset="0"/>
              <a:cs typeface="Calibri" panose="020F0502020204030204" pitchFamily="34" charset="0"/>
            </a:rPr>
            <a:t>Multiple Regression </a:t>
          </a:r>
        </a:p>
        <a:p>
          <a:endParaRPr lang="en-US" sz="2400" baseline="0">
            <a:latin typeface="Lucida Bright" panose="02040602050505020304" pitchFamily="18" charset="0"/>
            <a:cs typeface="Calibri" panose="020F0502020204030204" pitchFamily="34" charset="0"/>
          </a:endParaRPr>
        </a:p>
        <a:p>
          <a:r>
            <a:rPr lang="en-US" sz="2400" baseline="0">
              <a:latin typeface="Lucida Bright" panose="02040602050505020304" pitchFamily="18" charset="0"/>
              <a:cs typeface="Calibri" panose="020F0502020204030204" pitchFamily="34" charset="0"/>
            </a:rPr>
            <a:t>Given the following information:</a:t>
          </a: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xdr:clientData/>
  </xdr:twoCellAnchor>
  <xdr:twoCellAnchor>
    <xdr:from>
      <xdr:col>0</xdr:col>
      <xdr:colOff>0</xdr:colOff>
      <xdr:row>10</xdr:row>
      <xdr:rowOff>0</xdr:rowOff>
    </xdr:from>
    <xdr:to>
      <xdr:col>1</xdr:col>
      <xdr:colOff>239485</xdr:colOff>
      <xdr:row>10</xdr:row>
      <xdr:rowOff>0</xdr:rowOff>
    </xdr:to>
    <xdr:sp macro="" textlink="">
      <xdr:nvSpPr>
        <xdr:cNvPr id="18" name="Left Arrow 3">
          <a:hlinkClick xmlns:r="http://schemas.openxmlformats.org/officeDocument/2006/relationships" r:id="rId1"/>
          <a:extLst>
            <a:ext uri="{FF2B5EF4-FFF2-40B4-BE49-F238E27FC236}">
              <a16:creationId xmlns:a16="http://schemas.microsoft.com/office/drawing/2014/main" id="{00000000-0008-0000-1300-000012000000}"/>
            </a:ext>
          </a:extLst>
        </xdr:cNvPr>
        <xdr:cNvSpPr/>
      </xdr:nvSpPr>
      <xdr:spPr>
        <a:xfrm>
          <a:off x="259080" y="0"/>
          <a:ext cx="1199605" cy="76962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ack</a:t>
          </a:r>
        </a:p>
      </xdr:txBody>
    </xdr:sp>
    <xdr:clientData/>
  </xdr:twoCellAnchor>
  <xdr:twoCellAnchor>
    <xdr:from>
      <xdr:col>1</xdr:col>
      <xdr:colOff>228601</xdr:colOff>
      <xdr:row>1</xdr:row>
      <xdr:rowOff>25402</xdr:rowOff>
    </xdr:from>
    <xdr:to>
      <xdr:col>3</xdr:col>
      <xdr:colOff>287868</xdr:colOff>
      <xdr:row>6</xdr:row>
      <xdr:rowOff>42335</xdr:rowOff>
    </xdr:to>
    <xdr:sp macro="" textlink="">
      <xdr:nvSpPr>
        <xdr:cNvPr id="20" name="Left Arrow 3">
          <a:hlinkClick xmlns:r="http://schemas.openxmlformats.org/officeDocument/2006/relationships" r:id="rId2"/>
          <a:extLst>
            <a:ext uri="{FF2B5EF4-FFF2-40B4-BE49-F238E27FC236}">
              <a16:creationId xmlns:a16="http://schemas.microsoft.com/office/drawing/2014/main" id="{00000000-0008-0000-1300-000014000000}"/>
            </a:ext>
          </a:extLst>
        </xdr:cNvPr>
        <xdr:cNvSpPr/>
      </xdr:nvSpPr>
      <xdr:spPr>
        <a:xfrm>
          <a:off x="838201" y="211669"/>
          <a:ext cx="1278467" cy="9482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4</xdr:col>
      <xdr:colOff>431801</xdr:colOff>
      <xdr:row>1</xdr:row>
      <xdr:rowOff>143933</xdr:rowOff>
    </xdr:from>
    <xdr:to>
      <xdr:col>11</xdr:col>
      <xdr:colOff>364068</xdr:colOff>
      <xdr:row>5</xdr:row>
      <xdr:rowOff>118534</xdr:rowOff>
    </xdr:to>
    <xdr:sp macro="" textlink="">
      <xdr:nvSpPr>
        <xdr:cNvPr id="22" name="Rounded Rectangle 1">
          <a:extLst>
            <a:ext uri="{FF2B5EF4-FFF2-40B4-BE49-F238E27FC236}">
              <a16:creationId xmlns:a16="http://schemas.microsoft.com/office/drawing/2014/main" id="{00000000-0008-0000-1300-000016000000}"/>
            </a:ext>
          </a:extLst>
        </xdr:cNvPr>
        <xdr:cNvSpPr/>
      </xdr:nvSpPr>
      <xdr:spPr>
        <a:xfrm>
          <a:off x="3098801" y="330200"/>
          <a:ext cx="5596467" cy="71966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  Check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9</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13</xdr:col>
      <xdr:colOff>185058</xdr:colOff>
      <xdr:row>1</xdr:row>
      <xdr:rowOff>152400</xdr:rowOff>
    </xdr:from>
    <xdr:to>
      <xdr:col>18</xdr:col>
      <xdr:colOff>242025</xdr:colOff>
      <xdr:row>6</xdr:row>
      <xdr:rowOff>56243</xdr:rowOff>
    </xdr:to>
    <xdr:sp macro="" textlink="">
      <xdr:nvSpPr>
        <xdr:cNvPr id="9" name="Rounded Rectangle 6">
          <a:extLst>
            <a:ext uri="{FF2B5EF4-FFF2-40B4-BE49-F238E27FC236}">
              <a16:creationId xmlns:a16="http://schemas.microsoft.com/office/drawing/2014/main" id="{00000000-0008-0000-1300-000009000000}"/>
            </a:ext>
          </a:extLst>
        </xdr:cNvPr>
        <xdr:cNvSpPr/>
      </xdr:nvSpPr>
      <xdr:spPr>
        <a:xfrm>
          <a:off x="9960429" y="337457"/>
          <a:ext cx="3104967" cy="829129"/>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455992</xdr:colOff>
      <xdr:row>27</xdr:row>
      <xdr:rowOff>93497</xdr:rowOff>
    </xdr:from>
    <xdr:to>
      <xdr:col>12</xdr:col>
      <xdr:colOff>151192</xdr:colOff>
      <xdr:row>32</xdr:row>
      <xdr:rowOff>299357</xdr:rowOff>
    </xdr:to>
    <xdr:sp macro="" textlink="">
      <xdr:nvSpPr>
        <xdr:cNvPr id="12" name="TextBox 11">
          <a:extLst>
            <a:ext uri="{FF2B5EF4-FFF2-40B4-BE49-F238E27FC236}">
              <a16:creationId xmlns:a16="http://schemas.microsoft.com/office/drawing/2014/main" id="{1B4549E9-D586-46AA-B49C-1334ADD2DB06}"/>
            </a:ext>
          </a:extLst>
        </xdr:cNvPr>
        <xdr:cNvSpPr txBox="1"/>
      </xdr:nvSpPr>
      <xdr:spPr>
        <a:xfrm>
          <a:off x="455992" y="7237247"/>
          <a:ext cx="10812236" cy="1185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latin typeface="Lucida Bright" panose="02040602050505020304" pitchFamily="18" charset="0"/>
              <a:cs typeface="Calibri" panose="020F0502020204030204" pitchFamily="34" charset="0"/>
            </a:rPr>
            <a:t>If a salesperson makes 20 calls, how many how many units is she or he expected to sell?</a:t>
          </a:r>
        </a:p>
      </xdr:txBody>
    </xdr:sp>
    <xdr:clientData/>
  </xdr:twoCellAnchor>
  <xdr:twoCellAnchor>
    <xdr:from>
      <xdr:col>0</xdr:col>
      <xdr:colOff>503464</xdr:colOff>
      <xdr:row>39</xdr:row>
      <xdr:rowOff>54430</xdr:rowOff>
    </xdr:from>
    <xdr:to>
      <xdr:col>5</xdr:col>
      <xdr:colOff>1102179</xdr:colOff>
      <xdr:row>44</xdr:row>
      <xdr:rowOff>176894</xdr:rowOff>
    </xdr:to>
    <xdr:sp macro="" textlink="">
      <xdr:nvSpPr>
        <xdr:cNvPr id="11" name="TextBox 10">
          <a:extLst>
            <a:ext uri="{FF2B5EF4-FFF2-40B4-BE49-F238E27FC236}">
              <a16:creationId xmlns:a16="http://schemas.microsoft.com/office/drawing/2014/main" id="{1B4549E9-D586-46AA-B49C-1334ADD2DB06}"/>
            </a:ext>
          </a:extLst>
        </xdr:cNvPr>
        <xdr:cNvSpPr txBox="1"/>
      </xdr:nvSpPr>
      <xdr:spPr>
        <a:xfrm>
          <a:off x="503464" y="10436680"/>
          <a:ext cx="4231822" cy="1074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latin typeface="Lucida Bright" panose="02040602050505020304" pitchFamily="18" charset="0"/>
              <a:cs typeface="Calibri" panose="020F0502020204030204" pitchFamily="34" charset="0"/>
            </a:rPr>
            <a:t>y =18.9474+ 1.1842X</a:t>
          </a:r>
        </a:p>
        <a:p>
          <a:r>
            <a:rPr lang="en-US" sz="2400" baseline="0">
              <a:latin typeface="Lucida Bright" panose="02040602050505020304" pitchFamily="18" charset="0"/>
              <a:cs typeface="Calibri" panose="020F0502020204030204" pitchFamily="34" charset="0"/>
            </a:rPr>
            <a:t>y =18.9474 +1.1842*20 =</a:t>
          </a:r>
        </a:p>
        <a:p>
          <a:endParaRPr lang="en-US" sz="2400" baseline="0">
            <a:latin typeface="Lucida Bright" panose="02040602050505020304" pitchFamily="18" charset="0"/>
            <a:cs typeface="Calibri" panose="020F0502020204030204" pitchFamily="34" charset="0"/>
          </a:endParaRPr>
        </a:p>
      </xdr:txBody>
    </xdr:sp>
    <xdr:clientData/>
  </xdr:twoCellAnchor>
  <xdr:twoCellAnchor>
    <xdr:from>
      <xdr:col>7</xdr:col>
      <xdr:colOff>1374321</xdr:colOff>
      <xdr:row>37</xdr:row>
      <xdr:rowOff>136071</xdr:rowOff>
    </xdr:from>
    <xdr:to>
      <xdr:col>10</xdr:col>
      <xdr:colOff>149678</xdr:colOff>
      <xdr:row>40</xdr:row>
      <xdr:rowOff>54428</xdr:rowOff>
    </xdr:to>
    <xdr:sp macro="" textlink="">
      <xdr:nvSpPr>
        <xdr:cNvPr id="13" name="TextBox 12">
          <a:extLst>
            <a:ext uri="{FF2B5EF4-FFF2-40B4-BE49-F238E27FC236}">
              <a16:creationId xmlns:a16="http://schemas.microsoft.com/office/drawing/2014/main" id="{1B4549E9-D586-46AA-B49C-1334ADD2DB06}"/>
            </a:ext>
          </a:extLst>
        </xdr:cNvPr>
        <xdr:cNvSpPr txBox="1"/>
      </xdr:nvSpPr>
      <xdr:spPr>
        <a:xfrm>
          <a:off x="8014607" y="10137321"/>
          <a:ext cx="1687285" cy="489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latin typeface="Lucida Bright" panose="02040602050505020304" pitchFamily="18" charset="0"/>
              <a:cs typeface="Calibri" panose="020F0502020204030204" pitchFamily="34" charset="0"/>
            </a:rPr>
            <a:t>Round up</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15</xdr:col>
      <xdr:colOff>598715</xdr:colOff>
      <xdr:row>0</xdr:row>
      <xdr:rowOff>76200</xdr:rowOff>
    </xdr:from>
    <xdr:to>
      <xdr:col>15</xdr:col>
      <xdr:colOff>598715</xdr:colOff>
      <xdr:row>45</xdr:row>
      <xdr:rowOff>87085</xdr:rowOff>
    </xdr:to>
    <xdr:cxnSp macro="">
      <xdr:nvCxnSpPr>
        <xdr:cNvPr id="2" name="Straight Connector 1">
          <a:extLst>
            <a:ext uri="{FF2B5EF4-FFF2-40B4-BE49-F238E27FC236}">
              <a16:creationId xmlns:a16="http://schemas.microsoft.com/office/drawing/2014/main" id="{00000000-0008-0000-1500-000005000000}"/>
            </a:ext>
          </a:extLst>
        </xdr:cNvPr>
        <xdr:cNvCxnSpPr/>
      </xdr:nvCxnSpPr>
      <xdr:spPr>
        <a:xfrm>
          <a:off x="12000140" y="76200"/>
          <a:ext cx="0" cy="877388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520338</xdr:colOff>
      <xdr:row>0</xdr:row>
      <xdr:rowOff>0</xdr:rowOff>
    </xdr:from>
    <xdr:to>
      <xdr:col>3</xdr:col>
      <xdr:colOff>195943</xdr:colOff>
      <xdr:row>7</xdr:row>
      <xdr:rowOff>38100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500-000016000000}"/>
            </a:ext>
          </a:extLst>
        </xdr:cNvPr>
        <xdr:cNvSpPr/>
      </xdr:nvSpPr>
      <xdr:spPr>
        <a:xfrm>
          <a:off x="520338" y="0"/>
          <a:ext cx="1447255" cy="137160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4</xdr:col>
      <xdr:colOff>195942</xdr:colOff>
      <xdr:row>1</xdr:row>
      <xdr:rowOff>76202</xdr:rowOff>
    </xdr:from>
    <xdr:to>
      <xdr:col>9</xdr:col>
      <xdr:colOff>500743</xdr:colOff>
      <xdr:row>5</xdr:row>
      <xdr:rowOff>119743</xdr:rowOff>
    </xdr:to>
    <xdr:sp macro="" textlink="">
      <xdr:nvSpPr>
        <xdr:cNvPr id="4" name="Rounded Rectangle 1">
          <a:extLst>
            <a:ext uri="{FF2B5EF4-FFF2-40B4-BE49-F238E27FC236}">
              <a16:creationId xmlns:a16="http://schemas.microsoft.com/office/drawing/2014/main" id="{00000000-0008-0000-1500-000019000000}"/>
            </a:ext>
          </a:extLst>
        </xdr:cNvPr>
        <xdr:cNvSpPr/>
      </xdr:nvSpPr>
      <xdr:spPr>
        <a:xfrm>
          <a:off x="2558142" y="266702"/>
          <a:ext cx="5419726" cy="80554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10</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394609</xdr:colOff>
      <xdr:row>1</xdr:row>
      <xdr:rowOff>103413</xdr:rowOff>
    </xdr:from>
    <xdr:to>
      <xdr:col>21</xdr:col>
      <xdr:colOff>451575</xdr:colOff>
      <xdr:row>6</xdr:row>
      <xdr:rowOff>1813</xdr:rowOff>
    </xdr:to>
    <xdr:sp macro="" textlink="">
      <xdr:nvSpPr>
        <xdr:cNvPr id="5" name="Rounded Rectangle 6">
          <a:extLst>
            <a:ext uri="{FF2B5EF4-FFF2-40B4-BE49-F238E27FC236}">
              <a16:creationId xmlns:a16="http://schemas.microsoft.com/office/drawing/2014/main" id="{00000000-0008-0000-1500-00000B000000}"/>
            </a:ext>
          </a:extLst>
        </xdr:cNvPr>
        <xdr:cNvSpPr/>
      </xdr:nvSpPr>
      <xdr:spPr>
        <a:xfrm>
          <a:off x="12341680" y="293913"/>
          <a:ext cx="2982502" cy="8509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413656</xdr:colOff>
      <xdr:row>10</xdr:row>
      <xdr:rowOff>10886</xdr:rowOff>
    </xdr:from>
    <xdr:to>
      <xdr:col>14</xdr:col>
      <xdr:colOff>576942</xdr:colOff>
      <xdr:row>62</xdr:row>
      <xdr:rowOff>97972</xdr:rowOff>
    </xdr:to>
    <xdr:sp macro="" textlink="">
      <xdr:nvSpPr>
        <xdr:cNvPr id="6" name="TextBox 5">
          <a:extLst>
            <a:ext uri="{FF2B5EF4-FFF2-40B4-BE49-F238E27FC236}">
              <a16:creationId xmlns:a16="http://schemas.microsoft.com/office/drawing/2014/main" id="{39E45546-8409-45E7-91DE-AD97902236FF}"/>
            </a:ext>
          </a:extLst>
        </xdr:cNvPr>
        <xdr:cNvSpPr txBox="1"/>
      </xdr:nvSpPr>
      <xdr:spPr>
        <a:xfrm>
          <a:off x="413656" y="1915886"/>
          <a:ext cx="10983686" cy="101835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latin typeface="Lucida Bright" panose="02040602050505020304" pitchFamily="18" charset="0"/>
              <a:cs typeface="Calibri" panose="020F0502020204030204" pitchFamily="34" charset="0"/>
            </a:rPr>
            <a:t>Ethics:</a:t>
          </a:r>
        </a:p>
        <a:p>
          <a:pPr fontAlgn="base"/>
          <a:r>
            <a:rPr lang="en-US" sz="1100">
              <a:solidFill>
                <a:schemeClr val="dk1"/>
              </a:solidFill>
              <a:effectLst/>
              <a:latin typeface="+mn-lt"/>
              <a:ea typeface="+mn-ea"/>
              <a:cs typeface="+mn-cs"/>
            </a:rPr>
            <a:t> </a:t>
          </a:r>
        </a:p>
        <a:p>
          <a:pPr fontAlgn="base"/>
          <a:r>
            <a:rPr lang="en-US" sz="2000">
              <a:solidFill>
                <a:schemeClr val="dk1"/>
              </a:solidFill>
              <a:effectLst/>
              <a:latin typeface="Lucida Bright" panose="02040602050505020304" pitchFamily="18" charset="0"/>
              <a:ea typeface="+mn-ea"/>
              <a:cs typeface="+mn-cs"/>
            </a:rPr>
            <a:t>Should this law be broken?</a:t>
          </a:r>
        </a:p>
        <a:p>
          <a:pPr fontAlgn="base"/>
          <a:r>
            <a:rPr lang="en-US" sz="2000">
              <a:solidFill>
                <a:schemeClr val="dk1"/>
              </a:solidFill>
              <a:effectLst/>
              <a:latin typeface="Lucida Bright" panose="02040602050505020304" pitchFamily="18" charset="0"/>
              <a:ea typeface="+mn-ea"/>
              <a:cs typeface="+mn-cs"/>
            </a:rPr>
            <a:t> </a:t>
          </a:r>
        </a:p>
        <a:p>
          <a:pPr fontAlgn="base"/>
          <a:r>
            <a:rPr lang="en-US" sz="2000">
              <a:solidFill>
                <a:schemeClr val="dk1"/>
              </a:solidFill>
              <a:effectLst/>
              <a:latin typeface="Lucida Bright" panose="02040602050505020304" pitchFamily="18" charset="0"/>
              <a:ea typeface="+mn-ea"/>
              <a:cs typeface="+mn-cs"/>
            </a:rPr>
            <a:t>The Merchant Marine act of 1920 was designed to create a safe network of merchant mariners within the U.S. after World War I, in reaction to the U.S. fleet being destroyed by the German navy. The Jones Act requires all goods shipped between U.S. ports to be transported by U.S. vessels (and operated primarily by Americans).</a:t>
          </a:r>
        </a:p>
        <a:p>
          <a:pPr fontAlgn="base"/>
          <a:endParaRPr lang="en-US" sz="2000">
            <a:solidFill>
              <a:schemeClr val="dk1"/>
            </a:solidFill>
            <a:effectLst/>
            <a:latin typeface="Lucida Bright" panose="02040602050505020304" pitchFamily="18" charset="0"/>
            <a:ea typeface="+mn-ea"/>
            <a:cs typeface="+mn-cs"/>
          </a:endParaRPr>
        </a:p>
        <a:p>
          <a:pPr fontAlgn="base"/>
          <a:r>
            <a:rPr lang="en-US" sz="2000">
              <a:solidFill>
                <a:schemeClr val="dk1"/>
              </a:solidFill>
              <a:effectLst/>
              <a:latin typeface="Lucida Bright" panose="02040602050505020304" pitchFamily="18" charset="0"/>
              <a:ea typeface="+mn-ea"/>
              <a:cs typeface="+mn-cs"/>
            </a:rPr>
            <a:t>Under the Jones Act, any vessel can enter Puerto Rico. In fact, many foreign vessels enter Puerto Rico regularly, importing goods from countries around the world. However, transportation of goods between two U.S. ports must be carried out by a vessel that was built in the U.S. and operated primarily by Americans. This law doesn’t single out Puerto Rico — it applies to all U.S. ports, the only exception being the U.S. Virgin Islands.</a:t>
          </a:r>
        </a:p>
        <a:p>
          <a:pPr fontAlgn="base"/>
          <a:endParaRPr lang="en-US" sz="2000">
            <a:solidFill>
              <a:schemeClr val="dk1"/>
            </a:solidFill>
            <a:effectLst/>
            <a:latin typeface="Lucida Bright" panose="02040602050505020304" pitchFamily="18" charset="0"/>
            <a:ea typeface="+mn-ea"/>
            <a:cs typeface="+mn-cs"/>
          </a:endParaRPr>
        </a:p>
        <a:p>
          <a:pPr fontAlgn="base"/>
          <a:r>
            <a:rPr lang="en-US" sz="2000">
              <a:solidFill>
                <a:schemeClr val="dk1"/>
              </a:solidFill>
              <a:effectLst/>
              <a:latin typeface="Lucida Bright" panose="02040602050505020304" pitchFamily="18" charset="0"/>
              <a:ea typeface="+mn-ea"/>
              <a:cs typeface="+mn-cs"/>
            </a:rPr>
            <a:t>In September 2017, the hurricane Maria devastated Puerto Rico. Yet, the help could not be delivered from the mainland because of the Jones Act. The “Non-American” ships were ready to deliver goods to people in need but were not allowed to do so. </a:t>
          </a:r>
        </a:p>
        <a:p>
          <a:pPr fontAlgn="base"/>
          <a:endParaRPr lang="en-US" sz="2000">
            <a:solidFill>
              <a:schemeClr val="dk1"/>
            </a:solidFill>
            <a:effectLst/>
            <a:latin typeface="Lucida Bright" panose="02040602050505020304" pitchFamily="18" charset="0"/>
            <a:ea typeface="+mn-ea"/>
            <a:cs typeface="+mn-cs"/>
          </a:endParaRPr>
        </a:p>
        <a:p>
          <a:pPr fontAlgn="base"/>
          <a:r>
            <a:rPr lang="en-US" sz="2000">
              <a:solidFill>
                <a:schemeClr val="dk1"/>
              </a:solidFill>
              <a:effectLst/>
              <a:latin typeface="Lucida Bright" panose="02040602050505020304" pitchFamily="18" charset="0"/>
              <a:ea typeface="+mn-ea"/>
              <a:cs typeface="+mn-cs"/>
            </a:rPr>
            <a:t>Should the John’s Act be ignored, and these ships be allowed to bring help to the island? Or should the law be respected, and the help should wait until there is a waiver of the law?</a:t>
          </a:r>
        </a:p>
        <a:p>
          <a:pPr fontAlgn="base"/>
          <a:r>
            <a:rPr lang="en-US" sz="2000">
              <a:solidFill>
                <a:schemeClr val="dk1"/>
              </a:solidFill>
              <a:effectLst/>
              <a:latin typeface="Lucida Bright" panose="02040602050505020304" pitchFamily="18" charset="0"/>
              <a:ea typeface="+mn-ea"/>
              <a:cs typeface="+mn-cs"/>
            </a:rPr>
            <a:t> </a:t>
          </a:r>
        </a:p>
        <a:p>
          <a:r>
            <a:rPr lang="en-US" sz="2000">
              <a:solidFill>
                <a:schemeClr val="dk1"/>
              </a:solidFill>
              <a:effectLst/>
              <a:latin typeface="Lucida Bright" panose="02040602050505020304" pitchFamily="18" charset="0"/>
              <a:ea typeface="+mn-ea"/>
              <a:cs typeface="+mn-cs"/>
            </a:rPr>
            <a:t>The waiver of the Jones act was signed on 9/28/17. The storm made landfall on </a:t>
          </a:r>
          <a:r>
            <a:rPr lang="en-US" sz="2000" i="0">
              <a:solidFill>
                <a:schemeClr val="dk1"/>
              </a:solidFill>
              <a:effectLst/>
              <a:latin typeface="Lucida Bright" panose="02040602050505020304" pitchFamily="18" charset="0"/>
              <a:ea typeface="+mn-ea"/>
              <a:cs typeface="+mn-cs"/>
            </a:rPr>
            <a:t>Puerto Rico</a:t>
          </a:r>
          <a:r>
            <a:rPr lang="en-US" sz="2000">
              <a:solidFill>
                <a:schemeClr val="dk1"/>
              </a:solidFill>
              <a:effectLst/>
              <a:latin typeface="Lucida Bright" panose="02040602050505020304" pitchFamily="18" charset="0"/>
              <a:ea typeface="+mn-ea"/>
              <a:cs typeface="+mn-cs"/>
            </a:rPr>
            <a:t> on Wednesday, September 20, near the Yabucoa municipality at 10:15 UTC (6:15 a.m. local time). It does take eight days for a cargo ship to reach San Juan, Puerto Rico. The unloading and distribution of this essential help did hit another set of roadblocks on the island itself. </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In the meantime, people in Puerto Rico had to survive without clean water, food, and medical help.</a:t>
          </a:r>
          <a:endParaRPr lang="en-US" sz="2000" baseline="0">
            <a:latin typeface="Lucida Bright" panose="02040602050505020304" pitchFamily="18" charset="0"/>
            <a:cs typeface="Calibri" panose="020F0502020204030204" pitchFamily="34" charset="0"/>
          </a:endParaRPr>
        </a:p>
      </xdr:txBody>
    </xdr:sp>
    <xdr:clientData/>
  </xdr:twoCellAnchor>
  <xdr:twoCellAnchor>
    <xdr:from>
      <xdr:col>16</xdr:col>
      <xdr:colOff>353786</xdr:colOff>
      <xdr:row>10</xdr:row>
      <xdr:rowOff>81643</xdr:rowOff>
    </xdr:from>
    <xdr:to>
      <xdr:col>29</xdr:col>
      <xdr:colOff>449037</xdr:colOff>
      <xdr:row>17</xdr:row>
      <xdr:rowOff>81643</xdr:rowOff>
    </xdr:to>
    <xdr:sp macro="" textlink="">
      <xdr:nvSpPr>
        <xdr:cNvPr id="7" name="TextBox 6">
          <a:extLst>
            <a:ext uri="{FF2B5EF4-FFF2-40B4-BE49-F238E27FC236}">
              <a16:creationId xmlns:a16="http://schemas.microsoft.com/office/drawing/2014/main" id="{39E45546-8409-45E7-91DE-AD97902236FF}"/>
            </a:ext>
          </a:extLst>
        </xdr:cNvPr>
        <xdr:cNvSpPr txBox="1"/>
      </xdr:nvSpPr>
      <xdr:spPr>
        <a:xfrm>
          <a:off x="12355286" y="1986643"/>
          <a:ext cx="7772401"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cs typeface="Calibri" panose="020F0502020204030204" pitchFamily="34" charset="0"/>
            </a:rPr>
            <a:t>Use the Ethics Decision tree to arrive to an answer.</a:t>
          </a:r>
        </a:p>
      </xdr:txBody>
    </xdr:sp>
    <xdr:clientData/>
  </xdr:twoCellAnchor>
  <xdr:twoCellAnchor>
    <xdr:from>
      <xdr:col>22</xdr:col>
      <xdr:colOff>381000</xdr:colOff>
      <xdr:row>1</xdr:row>
      <xdr:rowOff>54428</xdr:rowOff>
    </xdr:from>
    <xdr:to>
      <xdr:col>24</xdr:col>
      <xdr:colOff>557894</xdr:colOff>
      <xdr:row>6</xdr:row>
      <xdr:rowOff>41728</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5838714" y="244928"/>
          <a:ext cx="1347109" cy="9398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15</xdr:col>
      <xdr:colOff>598715</xdr:colOff>
      <xdr:row>0</xdr:row>
      <xdr:rowOff>76200</xdr:rowOff>
    </xdr:from>
    <xdr:to>
      <xdr:col>15</xdr:col>
      <xdr:colOff>598715</xdr:colOff>
      <xdr:row>45</xdr:row>
      <xdr:rowOff>87085</xdr:rowOff>
    </xdr:to>
    <xdr:cxnSp macro="">
      <xdr:nvCxnSpPr>
        <xdr:cNvPr id="5" name="Straight Connector 4">
          <a:extLst>
            <a:ext uri="{FF2B5EF4-FFF2-40B4-BE49-F238E27FC236}">
              <a16:creationId xmlns:a16="http://schemas.microsoft.com/office/drawing/2014/main" id="{00000000-0008-0000-1500-000005000000}"/>
            </a:ext>
          </a:extLst>
        </xdr:cNvPr>
        <xdr:cNvCxnSpPr/>
      </xdr:nvCxnSpPr>
      <xdr:spPr>
        <a:xfrm>
          <a:off x="12366172" y="76200"/>
          <a:ext cx="0" cy="977537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520338</xdr:colOff>
      <xdr:row>0</xdr:row>
      <xdr:rowOff>0</xdr:rowOff>
    </xdr:from>
    <xdr:to>
      <xdr:col>3</xdr:col>
      <xdr:colOff>195943</xdr:colOff>
      <xdr:row>7</xdr:row>
      <xdr:rowOff>38100</xdr:rowOff>
    </xdr:to>
    <xdr:sp macro="" textlink="">
      <xdr:nvSpPr>
        <xdr:cNvPr id="22" name="Left Arrow 3">
          <a:hlinkClick xmlns:r="http://schemas.openxmlformats.org/officeDocument/2006/relationships" r:id="rId1"/>
          <a:extLst>
            <a:ext uri="{FF2B5EF4-FFF2-40B4-BE49-F238E27FC236}">
              <a16:creationId xmlns:a16="http://schemas.microsoft.com/office/drawing/2014/main" id="{00000000-0008-0000-1500-000016000000}"/>
            </a:ext>
          </a:extLst>
        </xdr:cNvPr>
        <xdr:cNvSpPr/>
      </xdr:nvSpPr>
      <xdr:spPr>
        <a:xfrm>
          <a:off x="520338" y="0"/>
          <a:ext cx="1504405" cy="133350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4</xdr:col>
      <xdr:colOff>195942</xdr:colOff>
      <xdr:row>1</xdr:row>
      <xdr:rowOff>76202</xdr:rowOff>
    </xdr:from>
    <xdr:to>
      <xdr:col>9</xdr:col>
      <xdr:colOff>500743</xdr:colOff>
      <xdr:row>5</xdr:row>
      <xdr:rowOff>119743</xdr:rowOff>
    </xdr:to>
    <xdr:sp macro="" textlink="">
      <xdr:nvSpPr>
        <xdr:cNvPr id="25" name="Rounded Rectangle 1">
          <a:extLst>
            <a:ext uri="{FF2B5EF4-FFF2-40B4-BE49-F238E27FC236}">
              <a16:creationId xmlns:a16="http://schemas.microsoft.com/office/drawing/2014/main" id="{00000000-0008-0000-1500-000019000000}"/>
            </a:ext>
          </a:extLst>
        </xdr:cNvPr>
        <xdr:cNvSpPr/>
      </xdr:nvSpPr>
      <xdr:spPr>
        <a:xfrm>
          <a:off x="2634342" y="261259"/>
          <a:ext cx="4963887" cy="78377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a:t>
          </a:r>
          <a:r>
            <a:rPr lang="en-US" sz="3200" b="0">
              <a:solidFill>
                <a:srgbClr val="FF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10</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17</xdr:col>
      <xdr:colOff>217715</xdr:colOff>
      <xdr:row>1</xdr:row>
      <xdr:rowOff>76199</xdr:rowOff>
    </xdr:from>
    <xdr:to>
      <xdr:col>22</xdr:col>
      <xdr:colOff>274682</xdr:colOff>
      <xdr:row>5</xdr:row>
      <xdr:rowOff>165099</xdr:rowOff>
    </xdr:to>
    <xdr:sp macro="" textlink="">
      <xdr:nvSpPr>
        <xdr:cNvPr id="11" name="Rounded Rectangle 6">
          <a:extLst>
            <a:ext uri="{FF2B5EF4-FFF2-40B4-BE49-F238E27FC236}">
              <a16:creationId xmlns:a16="http://schemas.microsoft.com/office/drawing/2014/main" id="{00000000-0008-0000-1500-00000B000000}"/>
            </a:ext>
          </a:extLst>
        </xdr:cNvPr>
        <xdr:cNvSpPr/>
      </xdr:nvSpPr>
      <xdr:spPr>
        <a:xfrm>
          <a:off x="13204372" y="261256"/>
          <a:ext cx="3104967" cy="829129"/>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413656</xdr:colOff>
      <xdr:row>10</xdr:row>
      <xdr:rowOff>10886</xdr:rowOff>
    </xdr:from>
    <xdr:to>
      <xdr:col>14</xdr:col>
      <xdr:colOff>576942</xdr:colOff>
      <xdr:row>62</xdr:row>
      <xdr:rowOff>97972</xdr:rowOff>
    </xdr:to>
    <xdr:sp macro="" textlink="">
      <xdr:nvSpPr>
        <xdr:cNvPr id="9" name="TextBox 8">
          <a:extLst>
            <a:ext uri="{FF2B5EF4-FFF2-40B4-BE49-F238E27FC236}">
              <a16:creationId xmlns:a16="http://schemas.microsoft.com/office/drawing/2014/main" id="{39E45546-8409-45E7-91DE-AD97902236FF}"/>
            </a:ext>
          </a:extLst>
        </xdr:cNvPr>
        <xdr:cNvSpPr txBox="1"/>
      </xdr:nvSpPr>
      <xdr:spPr>
        <a:xfrm>
          <a:off x="413656" y="1861457"/>
          <a:ext cx="11321143" cy="9938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aseline="0">
              <a:latin typeface="Lucida Bright" panose="02040602050505020304" pitchFamily="18" charset="0"/>
              <a:cs typeface="Calibri" panose="020F0502020204030204" pitchFamily="34" charset="0"/>
            </a:rPr>
            <a:t>Ethics:</a:t>
          </a:r>
        </a:p>
        <a:p>
          <a:pPr fontAlgn="base"/>
          <a:r>
            <a:rPr lang="en-US" sz="1100">
              <a:solidFill>
                <a:schemeClr val="dk1"/>
              </a:solidFill>
              <a:effectLst/>
              <a:latin typeface="+mn-lt"/>
              <a:ea typeface="+mn-ea"/>
              <a:cs typeface="+mn-cs"/>
            </a:rPr>
            <a:t> </a:t>
          </a:r>
        </a:p>
        <a:p>
          <a:pPr fontAlgn="base"/>
          <a:r>
            <a:rPr lang="en-US" sz="2000">
              <a:solidFill>
                <a:schemeClr val="dk1"/>
              </a:solidFill>
              <a:effectLst/>
              <a:latin typeface="Lucida Bright" panose="02040602050505020304" pitchFamily="18" charset="0"/>
              <a:ea typeface="+mn-ea"/>
              <a:cs typeface="+mn-cs"/>
            </a:rPr>
            <a:t>Should this law be broken?</a:t>
          </a:r>
        </a:p>
        <a:p>
          <a:pPr fontAlgn="base"/>
          <a:r>
            <a:rPr lang="en-US" sz="2000">
              <a:solidFill>
                <a:schemeClr val="dk1"/>
              </a:solidFill>
              <a:effectLst/>
              <a:latin typeface="Lucida Bright" panose="02040602050505020304" pitchFamily="18" charset="0"/>
              <a:ea typeface="+mn-ea"/>
              <a:cs typeface="+mn-cs"/>
            </a:rPr>
            <a:t> </a:t>
          </a:r>
        </a:p>
        <a:p>
          <a:pPr fontAlgn="base"/>
          <a:r>
            <a:rPr lang="en-US" sz="2000">
              <a:solidFill>
                <a:schemeClr val="dk1"/>
              </a:solidFill>
              <a:effectLst/>
              <a:latin typeface="Lucida Bright" panose="02040602050505020304" pitchFamily="18" charset="0"/>
              <a:ea typeface="+mn-ea"/>
              <a:cs typeface="+mn-cs"/>
            </a:rPr>
            <a:t>The Merchant Marine act of 1920 was designed to create a safe network of merchant mariners within the U.S. after World War I, in reaction to the U.S. fleet being destroyed by the German navy. The Jones Act requires all goods shipped between U.S. ports to be transported by U.S. vessels (and operated primarily by Americans).</a:t>
          </a:r>
        </a:p>
        <a:p>
          <a:pPr fontAlgn="base"/>
          <a:endParaRPr lang="en-US" sz="2000">
            <a:solidFill>
              <a:schemeClr val="dk1"/>
            </a:solidFill>
            <a:effectLst/>
            <a:latin typeface="Lucida Bright" panose="02040602050505020304" pitchFamily="18" charset="0"/>
            <a:ea typeface="+mn-ea"/>
            <a:cs typeface="+mn-cs"/>
          </a:endParaRPr>
        </a:p>
        <a:p>
          <a:pPr fontAlgn="base"/>
          <a:r>
            <a:rPr lang="en-US" sz="2000">
              <a:solidFill>
                <a:schemeClr val="dk1"/>
              </a:solidFill>
              <a:effectLst/>
              <a:latin typeface="Lucida Bright" panose="02040602050505020304" pitchFamily="18" charset="0"/>
              <a:ea typeface="+mn-ea"/>
              <a:cs typeface="+mn-cs"/>
            </a:rPr>
            <a:t>Under the Jones Act, any vessel can enter Puerto Rico. In fact, many foreign vessels enter Puerto Rico regularly, importing goods from countries around the world. However, transportation of goods between two U.S. ports must be carried out by a vessel that was built in the U.S. and operated primarily by Americans. This law doesn’t single out Puerto Rico — it applies to all U.S. ports, the only exception being the U.S. Virgin Islands.</a:t>
          </a:r>
        </a:p>
        <a:p>
          <a:pPr fontAlgn="base"/>
          <a:endParaRPr lang="en-US" sz="2000">
            <a:solidFill>
              <a:schemeClr val="dk1"/>
            </a:solidFill>
            <a:effectLst/>
            <a:latin typeface="Lucida Bright" panose="02040602050505020304" pitchFamily="18" charset="0"/>
            <a:ea typeface="+mn-ea"/>
            <a:cs typeface="+mn-cs"/>
          </a:endParaRPr>
        </a:p>
        <a:p>
          <a:pPr fontAlgn="base"/>
          <a:r>
            <a:rPr lang="en-US" sz="2000">
              <a:solidFill>
                <a:schemeClr val="dk1"/>
              </a:solidFill>
              <a:effectLst/>
              <a:latin typeface="Lucida Bright" panose="02040602050505020304" pitchFamily="18" charset="0"/>
              <a:ea typeface="+mn-ea"/>
              <a:cs typeface="+mn-cs"/>
            </a:rPr>
            <a:t>In September 2017, the hurricane Maria devastated Puerto Rico. Yet, the help could not be delivered from the mainland because of the Jones Act. The “Non-American” ships were ready to deliver goods to people in need but were not allowed to do so. </a:t>
          </a:r>
        </a:p>
        <a:p>
          <a:pPr fontAlgn="base"/>
          <a:endParaRPr lang="en-US" sz="2000">
            <a:solidFill>
              <a:schemeClr val="dk1"/>
            </a:solidFill>
            <a:effectLst/>
            <a:latin typeface="Lucida Bright" panose="02040602050505020304" pitchFamily="18" charset="0"/>
            <a:ea typeface="+mn-ea"/>
            <a:cs typeface="+mn-cs"/>
          </a:endParaRPr>
        </a:p>
        <a:p>
          <a:pPr fontAlgn="base"/>
          <a:r>
            <a:rPr lang="en-US" sz="2000">
              <a:solidFill>
                <a:schemeClr val="dk1"/>
              </a:solidFill>
              <a:effectLst/>
              <a:latin typeface="Lucida Bright" panose="02040602050505020304" pitchFamily="18" charset="0"/>
              <a:ea typeface="+mn-ea"/>
              <a:cs typeface="+mn-cs"/>
            </a:rPr>
            <a:t>Should the John’s Act be ignored, and these ships be allowed to bring help to the island? Or should the law be respected, and the help should wait until there is a waiver of the law?</a:t>
          </a:r>
        </a:p>
        <a:p>
          <a:pPr fontAlgn="base"/>
          <a:r>
            <a:rPr lang="en-US" sz="2000">
              <a:solidFill>
                <a:schemeClr val="dk1"/>
              </a:solidFill>
              <a:effectLst/>
              <a:latin typeface="Lucida Bright" panose="02040602050505020304" pitchFamily="18" charset="0"/>
              <a:ea typeface="+mn-ea"/>
              <a:cs typeface="+mn-cs"/>
            </a:rPr>
            <a:t> </a:t>
          </a:r>
        </a:p>
        <a:p>
          <a:r>
            <a:rPr lang="en-US" sz="2000">
              <a:solidFill>
                <a:schemeClr val="dk1"/>
              </a:solidFill>
              <a:effectLst/>
              <a:latin typeface="Lucida Bright" panose="02040602050505020304" pitchFamily="18" charset="0"/>
              <a:ea typeface="+mn-ea"/>
              <a:cs typeface="+mn-cs"/>
            </a:rPr>
            <a:t>The waiver of the Jones act was signed on 9/28/17. The storm made landfall on </a:t>
          </a:r>
          <a:r>
            <a:rPr lang="en-US" sz="2000" i="0">
              <a:solidFill>
                <a:schemeClr val="dk1"/>
              </a:solidFill>
              <a:effectLst/>
              <a:latin typeface="Lucida Bright" panose="02040602050505020304" pitchFamily="18" charset="0"/>
              <a:ea typeface="+mn-ea"/>
              <a:cs typeface="+mn-cs"/>
            </a:rPr>
            <a:t>Puerto Rico</a:t>
          </a:r>
          <a:r>
            <a:rPr lang="en-US" sz="2000">
              <a:solidFill>
                <a:schemeClr val="dk1"/>
              </a:solidFill>
              <a:effectLst/>
              <a:latin typeface="Lucida Bright" panose="02040602050505020304" pitchFamily="18" charset="0"/>
              <a:ea typeface="+mn-ea"/>
              <a:cs typeface="+mn-cs"/>
            </a:rPr>
            <a:t> on Wednesday, September 20, near the Yabucoa municipality at 10:15 UTC (6:15 a.m. local time). It does take eight days for a cargo ship to reach San Juan, Puerto Rico. The unloading and distribution of this essential help did hit another set of roadblocks on the island itself. </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In the meantime, people in Puerto Rico had to survive without clean water, food, and medical help.</a:t>
          </a:r>
          <a:endParaRPr lang="en-US" sz="2000" baseline="0">
            <a:latin typeface="Lucida Bright" panose="02040602050505020304" pitchFamily="18" charset="0"/>
            <a:cs typeface="Calibri" panose="020F0502020204030204" pitchFamily="34" charset="0"/>
          </a:endParaRPr>
        </a:p>
      </xdr:txBody>
    </xdr:sp>
    <xdr:clientData/>
  </xdr:twoCellAnchor>
  <xdr:twoCellAnchor>
    <xdr:from>
      <xdr:col>16</xdr:col>
      <xdr:colOff>353786</xdr:colOff>
      <xdr:row>10</xdr:row>
      <xdr:rowOff>81643</xdr:rowOff>
    </xdr:from>
    <xdr:to>
      <xdr:col>29</xdr:col>
      <xdr:colOff>449037</xdr:colOff>
      <xdr:row>17</xdr:row>
      <xdr:rowOff>81643</xdr:rowOff>
    </xdr:to>
    <xdr:sp macro="" textlink="">
      <xdr:nvSpPr>
        <xdr:cNvPr id="7" name="TextBox 6">
          <a:extLst>
            <a:ext uri="{FF2B5EF4-FFF2-40B4-BE49-F238E27FC236}">
              <a16:creationId xmlns:a16="http://schemas.microsoft.com/office/drawing/2014/main" id="{39E45546-8409-45E7-91DE-AD97902236FF}"/>
            </a:ext>
          </a:extLst>
        </xdr:cNvPr>
        <xdr:cNvSpPr txBox="1"/>
      </xdr:nvSpPr>
      <xdr:spPr>
        <a:xfrm>
          <a:off x="12300857" y="1986643"/>
          <a:ext cx="7701644" cy="1319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cs typeface="Calibri" panose="020F0502020204030204" pitchFamily="34" charset="0"/>
            </a:rPr>
            <a:t>Use the Ethics Decision tree to arrive to an answer.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405131</xdr:colOff>
      <xdr:row>1</xdr:row>
      <xdr:rowOff>46082</xdr:rowOff>
    </xdr:from>
    <xdr:to>
      <xdr:col>10</xdr:col>
      <xdr:colOff>99060</xdr:colOff>
      <xdr:row>6</xdr:row>
      <xdr:rowOff>63499</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862581" y="236582"/>
          <a:ext cx="6266179" cy="96991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baseline="0">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11</xdr:col>
      <xdr:colOff>130629</xdr:colOff>
      <xdr:row>5</xdr:row>
      <xdr:rowOff>165462</xdr:rowOff>
    </xdr:from>
    <xdr:to>
      <xdr:col>11</xdr:col>
      <xdr:colOff>130629</xdr:colOff>
      <xdr:row>46</xdr:row>
      <xdr:rowOff>104502</xdr:rowOff>
    </xdr:to>
    <xdr:cxnSp macro="">
      <xdr:nvCxnSpPr>
        <xdr:cNvPr id="3" name="Straight Connector 2">
          <a:extLst>
            <a:ext uri="{FF2B5EF4-FFF2-40B4-BE49-F238E27FC236}">
              <a16:creationId xmlns:a16="http://schemas.microsoft.com/office/drawing/2014/main" id="{00000000-0008-0000-0300-000006000000}"/>
            </a:ext>
          </a:extLst>
        </xdr:cNvPr>
        <xdr:cNvCxnSpPr/>
      </xdr:nvCxnSpPr>
      <xdr:spPr>
        <a:xfrm flipH="1">
          <a:off x="10274754" y="1117962"/>
          <a:ext cx="0" cy="103879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259080</xdr:colOff>
      <xdr:row>9</xdr:row>
      <xdr:rowOff>30481</xdr:rowOff>
    </xdr:from>
    <xdr:to>
      <xdr:col>10</xdr:col>
      <xdr:colOff>952500</xdr:colOff>
      <xdr:row>12</xdr:row>
      <xdr:rowOff>76201</xdr:rowOff>
    </xdr:to>
    <xdr:sp macro="" textlink="">
      <xdr:nvSpPr>
        <xdr:cNvPr id="4" name="TextBox 3">
          <a:extLst>
            <a:ext uri="{FF2B5EF4-FFF2-40B4-BE49-F238E27FC236}">
              <a16:creationId xmlns:a16="http://schemas.microsoft.com/office/drawing/2014/main" id="{00000000-0008-0000-0300-00000B000000}"/>
            </a:ext>
          </a:extLst>
        </xdr:cNvPr>
        <xdr:cNvSpPr txBox="1"/>
      </xdr:nvSpPr>
      <xdr:spPr>
        <a:xfrm>
          <a:off x="868680" y="1744981"/>
          <a:ext cx="9113520" cy="6172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One-way  Analysis of Variance p 370</a:t>
          </a:r>
        </a:p>
      </xdr:txBody>
    </xdr:sp>
    <xdr:clientData/>
  </xdr:twoCellAnchor>
  <xdr:twoCellAnchor>
    <xdr:from>
      <xdr:col>0</xdr:col>
      <xdr:colOff>518160</xdr:colOff>
      <xdr:row>0</xdr:row>
      <xdr:rowOff>121920</xdr:rowOff>
    </xdr:from>
    <xdr:to>
      <xdr:col>2</xdr:col>
      <xdr:colOff>914400</xdr:colOff>
      <xdr:row>7</xdr:row>
      <xdr:rowOff>52251</xdr:rowOff>
    </xdr:to>
    <xdr:sp macro="" textlink="">
      <xdr:nvSpPr>
        <xdr:cNvPr id="5" name="Left Arrow 3">
          <a:hlinkClick xmlns:r="http://schemas.openxmlformats.org/officeDocument/2006/relationships" r:id="rId1"/>
          <a:extLst>
            <a:ext uri="{FF2B5EF4-FFF2-40B4-BE49-F238E27FC236}">
              <a16:creationId xmlns:a16="http://schemas.microsoft.com/office/drawing/2014/main" id="{00000000-0008-0000-0300-000010000000}"/>
            </a:ext>
          </a:extLst>
        </xdr:cNvPr>
        <xdr:cNvSpPr/>
      </xdr:nvSpPr>
      <xdr:spPr>
        <a:xfrm>
          <a:off x="518160" y="121920"/>
          <a:ext cx="1624965" cy="12638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674914</xdr:colOff>
      <xdr:row>1</xdr:row>
      <xdr:rowOff>54429</xdr:rowOff>
    </xdr:from>
    <xdr:to>
      <xdr:col>16</xdr:col>
      <xdr:colOff>489857</xdr:colOff>
      <xdr:row>6</xdr:row>
      <xdr:rowOff>41729</xdr:rowOff>
    </xdr:to>
    <xdr:sp macro="" textlink="">
      <xdr:nvSpPr>
        <xdr:cNvPr id="6" name="Rounded Rectangle 4">
          <a:extLst>
            <a:ext uri="{FF2B5EF4-FFF2-40B4-BE49-F238E27FC236}">
              <a16:creationId xmlns:a16="http://schemas.microsoft.com/office/drawing/2014/main" id="{00000000-0008-0000-0300-00000C000000}"/>
            </a:ext>
          </a:extLst>
        </xdr:cNvPr>
        <xdr:cNvSpPr/>
      </xdr:nvSpPr>
      <xdr:spPr>
        <a:xfrm>
          <a:off x="10819039" y="244929"/>
          <a:ext cx="4558393" cy="9398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xdr:col>
      <xdr:colOff>195580</xdr:colOff>
      <xdr:row>14</xdr:row>
      <xdr:rowOff>144781</xdr:rowOff>
    </xdr:from>
    <xdr:to>
      <xdr:col>10</xdr:col>
      <xdr:colOff>818243</xdr:colOff>
      <xdr:row>21</xdr:row>
      <xdr:rowOff>0</xdr:rowOff>
    </xdr:to>
    <xdr:sp macro="" textlink="">
      <xdr:nvSpPr>
        <xdr:cNvPr id="7" name="TextBox 6">
          <a:extLst>
            <a:ext uri="{FF2B5EF4-FFF2-40B4-BE49-F238E27FC236}">
              <a16:creationId xmlns:a16="http://schemas.microsoft.com/office/drawing/2014/main" id="{97E27738-FD02-4E2E-9460-87309DD6E376}"/>
            </a:ext>
          </a:extLst>
        </xdr:cNvPr>
        <xdr:cNvSpPr txBox="1"/>
      </xdr:nvSpPr>
      <xdr:spPr>
        <a:xfrm>
          <a:off x="805180" y="2811781"/>
          <a:ext cx="9042763" cy="118871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Given the following information determine:</a:t>
          </a:r>
        </a:p>
        <a:p>
          <a:r>
            <a:rPr lang="en-US" sz="2400" baseline="0">
              <a:latin typeface="Lucida Bright" panose="02040602050505020304" pitchFamily="18" charset="0"/>
            </a:rPr>
            <a:t>Is there a difference in the mean numbers of occurrences?</a:t>
          </a:r>
        </a:p>
      </xdr:txBody>
    </xdr:sp>
    <xdr:clientData/>
  </xdr:twoCellAnchor>
  <xdr:twoCellAnchor>
    <xdr:from>
      <xdr:col>0</xdr:col>
      <xdr:colOff>590551</xdr:colOff>
      <xdr:row>35</xdr:row>
      <xdr:rowOff>239486</xdr:rowOff>
    </xdr:from>
    <xdr:to>
      <xdr:col>9</xdr:col>
      <xdr:colOff>732064</xdr:colOff>
      <xdr:row>50</xdr:row>
      <xdr:rowOff>14698</xdr:rowOff>
    </xdr:to>
    <xdr:sp macro="" textlink="">
      <xdr:nvSpPr>
        <xdr:cNvPr id="8" name="TextBox 7">
          <a:extLst>
            <a:ext uri="{FF2B5EF4-FFF2-40B4-BE49-F238E27FC236}">
              <a16:creationId xmlns:a16="http://schemas.microsoft.com/office/drawing/2014/main" id="{2FD1F359-A247-436C-BD7E-BF1599CDBD6B}"/>
            </a:ext>
          </a:extLst>
        </xdr:cNvPr>
        <xdr:cNvSpPr txBox="1"/>
      </xdr:nvSpPr>
      <xdr:spPr>
        <a:xfrm>
          <a:off x="590551" y="9326336"/>
          <a:ext cx="8123463" cy="2851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Calculate</a:t>
          </a:r>
          <a:r>
            <a:rPr lang="en-US" sz="2400"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a) Critical Value</a:t>
          </a:r>
        </a:p>
        <a:p>
          <a:endParaRPr lang="en-US" sz="2400" baseline="0">
            <a:latin typeface="Lucida Bright" panose="02040602050505020304" pitchFamily="18" charset="0"/>
          </a:endParaRPr>
        </a:p>
        <a:p>
          <a:r>
            <a:rPr lang="en-US" sz="2400" baseline="0">
              <a:latin typeface="Lucida Bright" panose="02040602050505020304" pitchFamily="18" charset="0"/>
            </a:rPr>
            <a:t>b) Test Statistic</a:t>
          </a:r>
        </a:p>
        <a:p>
          <a:endParaRPr lang="en-US" sz="2400" baseline="0">
            <a:latin typeface="Lucida Bright" panose="02040602050505020304" pitchFamily="18" charset="0"/>
          </a:endParaRPr>
        </a:p>
        <a:p>
          <a:r>
            <a:rPr lang="en-US" sz="2400" baseline="0">
              <a:latin typeface="Lucida Bright" panose="02040602050505020304" pitchFamily="18" charset="0"/>
            </a:rPr>
            <a:t>c) Decide: Reject Ho or Do not Reject Ho</a:t>
          </a:r>
        </a:p>
        <a:p>
          <a:endParaRPr lang="en-US" sz="2400">
            <a:latin typeface="Lucida Bright" panose="02040602050505020304" pitchFamily="18" charset="0"/>
          </a:endParaRPr>
        </a:p>
      </xdr:txBody>
    </xdr:sp>
    <xdr:clientData/>
  </xdr:twoCellAnchor>
  <xdr:twoCellAnchor>
    <xdr:from>
      <xdr:col>11</xdr:col>
      <xdr:colOff>612322</xdr:colOff>
      <xdr:row>11</xdr:row>
      <xdr:rowOff>1</xdr:rowOff>
    </xdr:from>
    <xdr:to>
      <xdr:col>25</xdr:col>
      <xdr:colOff>64771</xdr:colOff>
      <xdr:row>14</xdr:row>
      <xdr:rowOff>27215</xdr:rowOff>
    </xdr:to>
    <xdr:sp macro="" textlink="">
      <xdr:nvSpPr>
        <xdr:cNvPr id="9" name="TextBox 8">
          <a:extLst>
            <a:ext uri="{FF2B5EF4-FFF2-40B4-BE49-F238E27FC236}">
              <a16:creationId xmlns:a16="http://schemas.microsoft.com/office/drawing/2014/main" id="{97E27738-FD02-4E2E-9460-87309DD6E376}"/>
            </a:ext>
          </a:extLst>
        </xdr:cNvPr>
        <xdr:cNvSpPr txBox="1"/>
      </xdr:nvSpPr>
      <xdr:spPr>
        <a:xfrm>
          <a:off x="10756447" y="2095501"/>
          <a:ext cx="11253924" cy="598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Ho: µ1= µ2= µ3 = µ4</a:t>
          </a:r>
        </a:p>
      </xdr:txBody>
    </xdr:sp>
    <xdr:clientData/>
  </xdr:twoCellAnchor>
  <xdr:twoCellAnchor>
    <xdr:from>
      <xdr:col>11</xdr:col>
      <xdr:colOff>625928</xdr:colOff>
      <xdr:row>15</xdr:row>
      <xdr:rowOff>40822</xdr:rowOff>
    </xdr:from>
    <xdr:to>
      <xdr:col>25</xdr:col>
      <xdr:colOff>78377</xdr:colOff>
      <xdr:row>18</xdr:row>
      <xdr:rowOff>68036</xdr:rowOff>
    </xdr:to>
    <xdr:sp macro="" textlink="">
      <xdr:nvSpPr>
        <xdr:cNvPr id="10" name="TextBox 9">
          <a:extLst>
            <a:ext uri="{FF2B5EF4-FFF2-40B4-BE49-F238E27FC236}">
              <a16:creationId xmlns:a16="http://schemas.microsoft.com/office/drawing/2014/main" id="{97E27738-FD02-4E2E-9460-87309DD6E376}"/>
            </a:ext>
          </a:extLst>
        </xdr:cNvPr>
        <xdr:cNvSpPr txBox="1"/>
      </xdr:nvSpPr>
      <xdr:spPr>
        <a:xfrm>
          <a:off x="10770053" y="2898322"/>
          <a:ext cx="11253924" cy="598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Ha: µ1≠ µ2≠ µ3 ≠ µ4</a:t>
          </a:r>
        </a:p>
      </xdr:txBody>
    </xdr:sp>
    <xdr:clientData/>
  </xdr:twoCellAnchor>
  <xdr:twoCellAnchor>
    <xdr:from>
      <xdr:col>1</xdr:col>
      <xdr:colOff>0</xdr:colOff>
      <xdr:row>31</xdr:row>
      <xdr:rowOff>0</xdr:rowOff>
    </xdr:from>
    <xdr:to>
      <xdr:col>10</xdr:col>
      <xdr:colOff>622663</xdr:colOff>
      <xdr:row>34</xdr:row>
      <xdr:rowOff>290647</xdr:rowOff>
    </xdr:to>
    <xdr:sp macro="" textlink="">
      <xdr:nvSpPr>
        <xdr:cNvPr id="11" name="TextBox 10">
          <a:extLst>
            <a:ext uri="{FF2B5EF4-FFF2-40B4-BE49-F238E27FC236}">
              <a16:creationId xmlns:a16="http://schemas.microsoft.com/office/drawing/2014/main" id="{97E27738-FD02-4E2E-9460-87309DD6E376}"/>
            </a:ext>
          </a:extLst>
        </xdr:cNvPr>
        <xdr:cNvSpPr txBox="1"/>
      </xdr:nvSpPr>
      <xdr:spPr>
        <a:xfrm>
          <a:off x="609600" y="7820025"/>
          <a:ext cx="9042763" cy="11859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aseline="0">
              <a:latin typeface="Times New Roman" panose="02020603050405020304" pitchFamily="18" charset="0"/>
              <a:cs typeface="Times New Roman" panose="02020603050405020304" pitchFamily="18" charset="0"/>
            </a:rPr>
            <a:t>α</a:t>
          </a:r>
          <a:r>
            <a:rPr lang="en-US" sz="2400" baseline="0">
              <a:latin typeface="Times New Roman" panose="02020603050405020304" pitchFamily="18" charset="0"/>
              <a:cs typeface="Times New Roman" panose="02020603050405020304" pitchFamily="18" charset="0"/>
            </a:rPr>
            <a:t> =0.01</a:t>
          </a:r>
          <a:endParaRPr lang="en-US" sz="2400" baseline="0">
            <a:latin typeface="Lucida Bright" panose="02040602050505020304" pitchFamily="18" charset="0"/>
          </a:endParaRPr>
        </a:p>
      </xdr:txBody>
    </xdr:sp>
    <xdr:clientData/>
  </xdr:twoCellAnchor>
  <xdr:twoCellAnchor>
    <xdr:from>
      <xdr:col>16</xdr:col>
      <xdr:colOff>1047748</xdr:colOff>
      <xdr:row>1</xdr:row>
      <xdr:rowOff>81643</xdr:rowOff>
    </xdr:from>
    <xdr:to>
      <xdr:col>18</xdr:col>
      <xdr:colOff>258536</xdr:colOff>
      <xdr:row>6</xdr:row>
      <xdr:rowOff>68943</xdr:rowOff>
    </xdr:to>
    <xdr:sp macro="" textlink="">
      <xdr:nvSpPr>
        <xdr:cNvPr id="12" name="Rounded Rectangle 4">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5961177" y="272143"/>
          <a:ext cx="1347109" cy="9398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405131</xdr:colOff>
      <xdr:row>1</xdr:row>
      <xdr:rowOff>46082</xdr:rowOff>
    </xdr:from>
    <xdr:to>
      <xdr:col>10</xdr:col>
      <xdr:colOff>99060</xdr:colOff>
      <xdr:row>6</xdr:row>
      <xdr:rowOff>63499</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932431" y="223882"/>
          <a:ext cx="6640829" cy="90641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baseline="0">
              <a:solidFill>
                <a:schemeClr val="accent4">
                  <a:lumMod val="50000"/>
                </a:schemeClr>
              </a:solidFill>
              <a:latin typeface="Lucida Bright" panose="02040602050505020304" pitchFamily="18" charset="0"/>
            </a:rPr>
            <a:t> </a:t>
          </a:r>
          <a:r>
            <a:rPr lang="en-US" sz="3200" b="0">
              <a:solidFill>
                <a:srgbClr val="FF0000"/>
              </a:solidFill>
              <a:latin typeface="Lucida Bright" panose="02040602050505020304" pitchFamily="18" charset="0"/>
            </a:rPr>
            <a:t> Check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11</xdr:col>
      <xdr:colOff>130629</xdr:colOff>
      <xdr:row>5</xdr:row>
      <xdr:rowOff>165462</xdr:rowOff>
    </xdr:from>
    <xdr:to>
      <xdr:col>11</xdr:col>
      <xdr:colOff>130629</xdr:colOff>
      <xdr:row>46</xdr:row>
      <xdr:rowOff>104502</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flipH="1">
          <a:off x="10755086" y="1090748"/>
          <a:ext cx="0" cy="104546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259080</xdr:colOff>
      <xdr:row>9</xdr:row>
      <xdr:rowOff>30481</xdr:rowOff>
    </xdr:from>
    <xdr:to>
      <xdr:col>10</xdr:col>
      <xdr:colOff>952500</xdr:colOff>
      <xdr:row>12</xdr:row>
      <xdr:rowOff>76201</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881380" y="1630681"/>
          <a:ext cx="9354820" cy="5791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One-way  Analysis of Variance p 370</a:t>
          </a:r>
        </a:p>
      </xdr:txBody>
    </xdr:sp>
    <xdr:clientData/>
  </xdr:twoCellAnchor>
  <xdr:twoCellAnchor>
    <xdr:from>
      <xdr:col>0</xdr:col>
      <xdr:colOff>518160</xdr:colOff>
      <xdr:row>0</xdr:row>
      <xdr:rowOff>121920</xdr:rowOff>
    </xdr:from>
    <xdr:to>
      <xdr:col>2</xdr:col>
      <xdr:colOff>914400</xdr:colOff>
      <xdr:row>7</xdr:row>
      <xdr:rowOff>52251</xdr:rowOff>
    </xdr:to>
    <xdr:sp macro="" textlink="">
      <xdr:nvSpPr>
        <xdr:cNvPr id="16" name="Left Arrow 3">
          <a:hlinkClick xmlns:r="http://schemas.openxmlformats.org/officeDocument/2006/relationships" r:id="rId1"/>
          <a:extLst>
            <a:ext uri="{FF2B5EF4-FFF2-40B4-BE49-F238E27FC236}">
              <a16:creationId xmlns:a16="http://schemas.microsoft.com/office/drawing/2014/main" id="{00000000-0008-0000-0300-000010000000}"/>
            </a:ext>
          </a:extLst>
        </xdr:cNvPr>
        <xdr:cNvSpPr/>
      </xdr:nvSpPr>
      <xdr:spPr>
        <a:xfrm>
          <a:off x="518160" y="121920"/>
          <a:ext cx="1658983" cy="12257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674914</xdr:colOff>
      <xdr:row>1</xdr:row>
      <xdr:rowOff>54429</xdr:rowOff>
    </xdr:from>
    <xdr:to>
      <xdr:col>16</xdr:col>
      <xdr:colOff>489857</xdr:colOff>
      <xdr:row>6</xdr:row>
      <xdr:rowOff>41729</xdr:rowOff>
    </xdr:to>
    <xdr:sp macro="" textlink="">
      <xdr:nvSpPr>
        <xdr:cNvPr id="12" name="Rounded Rectangle 4">
          <a:extLst>
            <a:ext uri="{FF2B5EF4-FFF2-40B4-BE49-F238E27FC236}">
              <a16:creationId xmlns:a16="http://schemas.microsoft.com/office/drawing/2014/main" id="{00000000-0008-0000-0300-00000C000000}"/>
            </a:ext>
          </a:extLst>
        </xdr:cNvPr>
        <xdr:cNvSpPr/>
      </xdr:nvSpPr>
      <xdr:spPr>
        <a:xfrm>
          <a:off x="11299371" y="239486"/>
          <a:ext cx="3624943" cy="912586"/>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xdr:col>
      <xdr:colOff>195580</xdr:colOff>
      <xdr:row>14</xdr:row>
      <xdr:rowOff>144781</xdr:rowOff>
    </xdr:from>
    <xdr:to>
      <xdr:col>10</xdr:col>
      <xdr:colOff>818243</xdr:colOff>
      <xdr:row>21</xdr:row>
      <xdr:rowOff>0</xdr:rowOff>
    </xdr:to>
    <xdr:sp macro="" textlink="">
      <xdr:nvSpPr>
        <xdr:cNvPr id="7" name="TextBox 6">
          <a:extLst>
            <a:ext uri="{FF2B5EF4-FFF2-40B4-BE49-F238E27FC236}">
              <a16:creationId xmlns:a16="http://schemas.microsoft.com/office/drawing/2014/main" id="{97E27738-FD02-4E2E-9460-87309DD6E376}"/>
            </a:ext>
          </a:extLst>
        </xdr:cNvPr>
        <xdr:cNvSpPr txBox="1"/>
      </xdr:nvSpPr>
      <xdr:spPr>
        <a:xfrm>
          <a:off x="817880" y="2633981"/>
          <a:ext cx="9284063" cy="117601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Given the following information determine:</a:t>
          </a:r>
        </a:p>
        <a:p>
          <a:r>
            <a:rPr lang="en-US" sz="2400" baseline="0">
              <a:latin typeface="Lucida Bright" panose="02040602050505020304" pitchFamily="18" charset="0"/>
            </a:rPr>
            <a:t>Is there a difference in the mean numbers of occurrences?</a:t>
          </a:r>
        </a:p>
      </xdr:txBody>
    </xdr:sp>
    <xdr:clientData/>
  </xdr:twoCellAnchor>
  <xdr:twoCellAnchor>
    <xdr:from>
      <xdr:col>0</xdr:col>
      <xdr:colOff>590551</xdr:colOff>
      <xdr:row>35</xdr:row>
      <xdr:rowOff>239486</xdr:rowOff>
    </xdr:from>
    <xdr:to>
      <xdr:col>9</xdr:col>
      <xdr:colOff>732064</xdr:colOff>
      <xdr:row>50</xdr:row>
      <xdr:rowOff>14698</xdr:rowOff>
    </xdr:to>
    <xdr:sp macro="" textlink="">
      <xdr:nvSpPr>
        <xdr:cNvPr id="13" name="TextBox 12">
          <a:extLst>
            <a:ext uri="{FF2B5EF4-FFF2-40B4-BE49-F238E27FC236}">
              <a16:creationId xmlns:a16="http://schemas.microsoft.com/office/drawing/2014/main" id="{2FD1F359-A247-436C-BD7E-BF1599CDBD6B}"/>
            </a:ext>
          </a:extLst>
        </xdr:cNvPr>
        <xdr:cNvSpPr txBox="1"/>
      </xdr:nvSpPr>
      <xdr:spPr>
        <a:xfrm>
          <a:off x="590551" y="9342665"/>
          <a:ext cx="8142513" cy="2850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Calculate</a:t>
          </a:r>
          <a:r>
            <a:rPr lang="en-US" sz="2400"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a) Critical Value</a:t>
          </a:r>
        </a:p>
        <a:p>
          <a:endParaRPr lang="en-US" sz="2400" baseline="0">
            <a:latin typeface="Lucida Bright" panose="02040602050505020304" pitchFamily="18" charset="0"/>
          </a:endParaRPr>
        </a:p>
        <a:p>
          <a:r>
            <a:rPr lang="en-US" sz="2400" baseline="0">
              <a:latin typeface="Lucida Bright" panose="02040602050505020304" pitchFamily="18" charset="0"/>
            </a:rPr>
            <a:t>b) Test Statistic</a:t>
          </a:r>
        </a:p>
        <a:p>
          <a:endParaRPr lang="en-US" sz="2400" baseline="0">
            <a:latin typeface="Lucida Bright" panose="02040602050505020304" pitchFamily="18" charset="0"/>
          </a:endParaRPr>
        </a:p>
        <a:p>
          <a:r>
            <a:rPr lang="en-US" sz="2400" baseline="0">
              <a:latin typeface="Lucida Bright" panose="02040602050505020304" pitchFamily="18" charset="0"/>
            </a:rPr>
            <a:t>c) Decide: Reject Ho or Do not Reject Ho</a:t>
          </a:r>
        </a:p>
        <a:p>
          <a:endParaRPr lang="en-US" sz="2400">
            <a:latin typeface="Lucida Bright" panose="02040602050505020304" pitchFamily="18" charset="0"/>
          </a:endParaRPr>
        </a:p>
      </xdr:txBody>
    </xdr:sp>
    <xdr:clientData/>
  </xdr:twoCellAnchor>
  <xdr:twoCellAnchor>
    <xdr:from>
      <xdr:col>11</xdr:col>
      <xdr:colOff>612322</xdr:colOff>
      <xdr:row>11</xdr:row>
      <xdr:rowOff>1</xdr:rowOff>
    </xdr:from>
    <xdr:to>
      <xdr:col>25</xdr:col>
      <xdr:colOff>64771</xdr:colOff>
      <xdr:row>14</xdr:row>
      <xdr:rowOff>27215</xdr:rowOff>
    </xdr:to>
    <xdr:sp macro="" textlink="">
      <xdr:nvSpPr>
        <xdr:cNvPr id="9" name="TextBox 8">
          <a:extLst>
            <a:ext uri="{FF2B5EF4-FFF2-40B4-BE49-F238E27FC236}">
              <a16:creationId xmlns:a16="http://schemas.microsoft.com/office/drawing/2014/main" id="{97E27738-FD02-4E2E-9460-87309DD6E376}"/>
            </a:ext>
          </a:extLst>
        </xdr:cNvPr>
        <xdr:cNvSpPr txBox="1"/>
      </xdr:nvSpPr>
      <xdr:spPr>
        <a:xfrm>
          <a:off x="10776858" y="2095501"/>
          <a:ext cx="9059092" cy="598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Ho: µ1= µ2= µ3 = µ4</a:t>
          </a:r>
        </a:p>
      </xdr:txBody>
    </xdr:sp>
    <xdr:clientData/>
  </xdr:twoCellAnchor>
  <xdr:twoCellAnchor>
    <xdr:from>
      <xdr:col>11</xdr:col>
      <xdr:colOff>625928</xdr:colOff>
      <xdr:row>15</xdr:row>
      <xdr:rowOff>40822</xdr:rowOff>
    </xdr:from>
    <xdr:to>
      <xdr:col>25</xdr:col>
      <xdr:colOff>78377</xdr:colOff>
      <xdr:row>18</xdr:row>
      <xdr:rowOff>68036</xdr:rowOff>
    </xdr:to>
    <xdr:sp macro="" textlink="">
      <xdr:nvSpPr>
        <xdr:cNvPr id="15" name="TextBox 14">
          <a:extLst>
            <a:ext uri="{FF2B5EF4-FFF2-40B4-BE49-F238E27FC236}">
              <a16:creationId xmlns:a16="http://schemas.microsoft.com/office/drawing/2014/main" id="{97E27738-FD02-4E2E-9460-87309DD6E376}"/>
            </a:ext>
          </a:extLst>
        </xdr:cNvPr>
        <xdr:cNvSpPr txBox="1"/>
      </xdr:nvSpPr>
      <xdr:spPr>
        <a:xfrm>
          <a:off x="10790464" y="2898322"/>
          <a:ext cx="9059092" cy="598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Ha: µ1≠ µ2≠ µ3 ≠ µ4</a:t>
          </a:r>
        </a:p>
      </xdr:txBody>
    </xdr:sp>
    <xdr:clientData/>
  </xdr:twoCellAnchor>
  <xdr:twoCellAnchor>
    <xdr:from>
      <xdr:col>1</xdr:col>
      <xdr:colOff>0</xdr:colOff>
      <xdr:row>31</xdr:row>
      <xdr:rowOff>0</xdr:rowOff>
    </xdr:from>
    <xdr:to>
      <xdr:col>10</xdr:col>
      <xdr:colOff>622663</xdr:colOff>
      <xdr:row>34</xdr:row>
      <xdr:rowOff>290647</xdr:rowOff>
    </xdr:to>
    <xdr:sp macro="" textlink="">
      <xdr:nvSpPr>
        <xdr:cNvPr id="18" name="TextBox 17">
          <a:extLst>
            <a:ext uri="{FF2B5EF4-FFF2-40B4-BE49-F238E27FC236}">
              <a16:creationId xmlns:a16="http://schemas.microsoft.com/office/drawing/2014/main" id="{97E27738-FD02-4E2E-9460-87309DD6E376}"/>
            </a:ext>
          </a:extLst>
        </xdr:cNvPr>
        <xdr:cNvSpPr txBox="1"/>
      </xdr:nvSpPr>
      <xdr:spPr>
        <a:xfrm>
          <a:off x="612321" y="7837714"/>
          <a:ext cx="9059092" cy="118871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aseline="0">
              <a:latin typeface="Times New Roman" panose="02020603050405020304" pitchFamily="18" charset="0"/>
              <a:cs typeface="Times New Roman" panose="02020603050405020304" pitchFamily="18" charset="0"/>
            </a:rPr>
            <a:t>α</a:t>
          </a:r>
          <a:r>
            <a:rPr lang="en-US" sz="2400" baseline="0">
              <a:latin typeface="Times New Roman" panose="02020603050405020304" pitchFamily="18" charset="0"/>
              <a:cs typeface="Times New Roman" panose="02020603050405020304" pitchFamily="18" charset="0"/>
            </a:rPr>
            <a:t> =0.01</a:t>
          </a:r>
          <a:endParaRPr lang="en-US" sz="2400" baseline="0">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664029</xdr:colOff>
      <xdr:row>3</xdr:row>
      <xdr:rowOff>87086</xdr:rowOff>
    </xdr:from>
    <xdr:to>
      <xdr:col>11</xdr:col>
      <xdr:colOff>674915</xdr:colOff>
      <xdr:row>69</xdr:row>
      <xdr:rowOff>119743</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a:off x="9455604" y="658586"/>
          <a:ext cx="10886" cy="138439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54429</xdr:colOff>
      <xdr:row>11</xdr:row>
      <xdr:rowOff>91439</xdr:rowOff>
    </xdr:from>
    <xdr:to>
      <xdr:col>11</xdr:col>
      <xdr:colOff>261256</xdr:colOff>
      <xdr:row>18</xdr:row>
      <xdr:rowOff>65315</xdr:rowOff>
    </xdr:to>
    <xdr:sp macro="" textlink="">
      <xdr:nvSpPr>
        <xdr:cNvPr id="3" name="TextBox 2">
          <a:extLst>
            <a:ext uri="{FF2B5EF4-FFF2-40B4-BE49-F238E27FC236}">
              <a16:creationId xmlns:a16="http://schemas.microsoft.com/office/drawing/2014/main" id="{00000000-0008-0000-0500-000004000000}"/>
            </a:ext>
          </a:extLst>
        </xdr:cNvPr>
        <xdr:cNvSpPr txBox="1"/>
      </xdr:nvSpPr>
      <xdr:spPr>
        <a:xfrm>
          <a:off x="644979" y="2186939"/>
          <a:ext cx="8407852" cy="131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Using </a:t>
          </a:r>
          <a:r>
            <a:rPr lang="el-GR" sz="2400">
              <a:latin typeface="Calibri" panose="020F0502020204030204" pitchFamily="34" charset="0"/>
              <a:cs typeface="Calibri" panose="020F0502020204030204" pitchFamily="34" charset="0"/>
            </a:rPr>
            <a:t>α</a:t>
          </a:r>
          <a:r>
            <a:rPr lang="en-US" sz="2400">
              <a:latin typeface="Lucida Bright" panose="02040602050505020304" pitchFamily="18" charset="0"/>
              <a:cs typeface="Calibri" panose="020F0502020204030204" pitchFamily="34" charset="0"/>
            </a:rPr>
            <a:t> = 0.1 determine</a:t>
          </a:r>
          <a:r>
            <a:rPr lang="en-US" sz="2400" baseline="0">
              <a:latin typeface="Lucida Bright" panose="02040602050505020304" pitchFamily="18" charset="0"/>
              <a:cs typeface="Calibri" panose="020F0502020204030204" pitchFamily="34" charset="0"/>
            </a:rPr>
            <a:t> whether there is a difference in variation in the performance level for these two samples?</a:t>
          </a:r>
          <a:endParaRPr lang="en-US" sz="2400">
            <a:latin typeface="Lucida Bright" panose="02040602050505020304" pitchFamily="18" charset="0"/>
          </a:endParaRPr>
        </a:p>
        <a:p>
          <a:endParaRPr lang="en-US" sz="2400">
            <a:latin typeface="Lucida Bright" panose="02040602050505020304" pitchFamily="18" charset="0"/>
          </a:endParaRPr>
        </a:p>
      </xdr:txBody>
    </xdr:sp>
    <xdr:clientData/>
  </xdr:twoCellAnchor>
  <xdr:twoCellAnchor>
    <xdr:from>
      <xdr:col>0</xdr:col>
      <xdr:colOff>607424</xdr:colOff>
      <xdr:row>0</xdr:row>
      <xdr:rowOff>65314</xdr:rowOff>
    </xdr:from>
    <xdr:to>
      <xdr:col>3</xdr:col>
      <xdr:colOff>283029</xdr:colOff>
      <xdr:row>6</xdr:row>
      <xdr:rowOff>130628</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588374" y="65314"/>
          <a:ext cx="1466305"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4</xdr:col>
      <xdr:colOff>272142</xdr:colOff>
      <xdr:row>1</xdr:row>
      <xdr:rowOff>32660</xdr:rowOff>
    </xdr:from>
    <xdr:to>
      <xdr:col>9</xdr:col>
      <xdr:colOff>576943</xdr:colOff>
      <xdr:row>5</xdr:row>
      <xdr:rowOff>76201</xdr:rowOff>
    </xdr:to>
    <xdr:sp macro="" textlink="">
      <xdr:nvSpPr>
        <xdr:cNvPr id="5" name="Rounded Rectangle 1">
          <a:extLst>
            <a:ext uri="{FF2B5EF4-FFF2-40B4-BE49-F238E27FC236}">
              <a16:creationId xmlns:a16="http://schemas.microsoft.com/office/drawing/2014/main" id="{00000000-0008-0000-0500-000008000000}"/>
            </a:ext>
          </a:extLst>
        </xdr:cNvPr>
        <xdr:cNvSpPr/>
      </xdr:nvSpPr>
      <xdr:spPr>
        <a:xfrm>
          <a:off x="2634342" y="223160"/>
          <a:ext cx="5362576" cy="80554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2</a:t>
          </a:r>
          <a:r>
            <a:rPr lang="en-US" sz="3200" b="1">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272143</xdr:colOff>
      <xdr:row>2</xdr:row>
      <xdr:rowOff>10886</xdr:rowOff>
    </xdr:from>
    <xdr:to>
      <xdr:col>18</xdr:col>
      <xdr:colOff>239486</xdr:colOff>
      <xdr:row>6</xdr:row>
      <xdr:rowOff>183243</xdr:rowOff>
    </xdr:to>
    <xdr:sp macro="" textlink="">
      <xdr:nvSpPr>
        <xdr:cNvPr id="6" name="Rounded Rectangle 4">
          <a:extLst>
            <a:ext uri="{FF2B5EF4-FFF2-40B4-BE49-F238E27FC236}">
              <a16:creationId xmlns:a16="http://schemas.microsoft.com/office/drawing/2014/main" id="{00000000-0008-0000-0500-00000E000000}"/>
            </a:ext>
          </a:extLst>
        </xdr:cNvPr>
        <xdr:cNvSpPr/>
      </xdr:nvSpPr>
      <xdr:spPr>
        <a:xfrm>
          <a:off x="9854293" y="391886"/>
          <a:ext cx="5015593" cy="93435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468087</xdr:colOff>
      <xdr:row>30</xdr:row>
      <xdr:rowOff>37009</xdr:rowOff>
    </xdr:from>
    <xdr:to>
      <xdr:col>10</xdr:col>
      <xdr:colOff>566058</xdr:colOff>
      <xdr:row>45</xdr:row>
      <xdr:rowOff>108857</xdr:rowOff>
    </xdr:to>
    <xdr:sp macro="" textlink="">
      <xdr:nvSpPr>
        <xdr:cNvPr id="7" name="TextBox 6">
          <a:extLst>
            <a:ext uri="{FF2B5EF4-FFF2-40B4-BE49-F238E27FC236}">
              <a16:creationId xmlns:a16="http://schemas.microsoft.com/office/drawing/2014/main" id="{541AEDFA-38ED-4D08-A4B7-9A775F9F2A31}"/>
            </a:ext>
          </a:extLst>
        </xdr:cNvPr>
        <xdr:cNvSpPr txBox="1"/>
      </xdr:nvSpPr>
      <xdr:spPr>
        <a:xfrm>
          <a:off x="468087" y="6952159"/>
          <a:ext cx="8108496" cy="2929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Calculate</a:t>
          </a:r>
          <a:r>
            <a:rPr lang="en-US" sz="2400"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a) Critical Value</a:t>
          </a:r>
        </a:p>
        <a:p>
          <a:endParaRPr lang="en-US" sz="2400" baseline="0">
            <a:latin typeface="Lucida Bright" panose="02040602050505020304" pitchFamily="18" charset="0"/>
          </a:endParaRPr>
        </a:p>
        <a:p>
          <a:r>
            <a:rPr lang="en-US" sz="2400" baseline="0">
              <a:latin typeface="Lucida Bright" panose="02040602050505020304" pitchFamily="18" charset="0"/>
            </a:rPr>
            <a:t>b) Test Statistic</a:t>
          </a:r>
        </a:p>
        <a:p>
          <a:endParaRPr lang="en-US" sz="2400" baseline="0">
            <a:latin typeface="Lucida Bright" panose="02040602050505020304" pitchFamily="18" charset="0"/>
          </a:endParaRPr>
        </a:p>
        <a:p>
          <a:r>
            <a:rPr lang="en-US" sz="2400" baseline="0">
              <a:latin typeface="Lucida Bright" panose="02040602050505020304" pitchFamily="18" charset="0"/>
            </a:rPr>
            <a:t>c) Decide: Reject Ho or Do not Reject Ho</a:t>
          </a:r>
        </a:p>
        <a:p>
          <a:endParaRPr lang="en-US" sz="2400">
            <a:latin typeface="Lucida Bright" panose="02040602050505020304" pitchFamily="18" charset="0"/>
          </a:endParaRPr>
        </a:p>
      </xdr:txBody>
    </xdr:sp>
    <xdr:clientData/>
  </xdr:twoCellAnchor>
  <xdr:twoCellAnchor>
    <xdr:from>
      <xdr:col>1</xdr:col>
      <xdr:colOff>10887</xdr:colOff>
      <xdr:row>7</xdr:row>
      <xdr:rowOff>97970</xdr:rowOff>
    </xdr:from>
    <xdr:to>
      <xdr:col>11</xdr:col>
      <xdr:colOff>272143</xdr:colOff>
      <xdr:row>10</xdr:row>
      <xdr:rowOff>121919</xdr:rowOff>
    </xdr:to>
    <xdr:sp macro="" textlink="">
      <xdr:nvSpPr>
        <xdr:cNvPr id="8" name="TextBox 7">
          <a:extLst>
            <a:ext uri="{FF2B5EF4-FFF2-40B4-BE49-F238E27FC236}">
              <a16:creationId xmlns:a16="http://schemas.microsoft.com/office/drawing/2014/main" id="{93FBAD88-4084-4838-A94E-1EAB570944C3}"/>
            </a:ext>
          </a:extLst>
        </xdr:cNvPr>
        <xdr:cNvSpPr txBox="1"/>
      </xdr:nvSpPr>
      <xdr:spPr>
        <a:xfrm>
          <a:off x="601437" y="1431470"/>
          <a:ext cx="8462281" cy="5954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F-test Two Sample Variance  p365</a:t>
          </a:r>
        </a:p>
      </xdr:txBody>
    </xdr:sp>
    <xdr:clientData/>
  </xdr:twoCellAnchor>
  <xdr:twoCellAnchor>
    <xdr:from>
      <xdr:col>13</xdr:col>
      <xdr:colOff>326573</xdr:colOff>
      <xdr:row>24</xdr:row>
      <xdr:rowOff>27214</xdr:rowOff>
    </xdr:from>
    <xdr:to>
      <xdr:col>25</xdr:col>
      <xdr:colOff>166007</xdr:colOff>
      <xdr:row>26</xdr:row>
      <xdr:rowOff>122464</xdr:rowOff>
    </xdr:to>
    <xdr:sp macro="" textlink="">
      <xdr:nvSpPr>
        <xdr:cNvPr id="9" name="TextBox 8">
          <a:extLst>
            <a:ext uri="{FF2B5EF4-FFF2-40B4-BE49-F238E27FC236}">
              <a16:creationId xmlns:a16="http://schemas.microsoft.com/office/drawing/2014/main" id="{00000000-0008-0000-0500-000004000000}"/>
            </a:ext>
          </a:extLst>
        </xdr:cNvPr>
        <xdr:cNvSpPr txBox="1"/>
      </xdr:nvSpPr>
      <xdr:spPr>
        <a:xfrm>
          <a:off x="10499273" y="5265964"/>
          <a:ext cx="8430984"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This</a:t>
          </a:r>
          <a:r>
            <a:rPr lang="en-US" sz="2400" baseline="0">
              <a:latin typeface="Lucida Bright" panose="02040602050505020304" pitchFamily="18" charset="0"/>
            </a:rPr>
            <a:t> is a two tail test threfore we use </a:t>
          </a:r>
          <a:r>
            <a:rPr lang="el-GR" sz="2400" baseline="0">
              <a:latin typeface="Times New Roman" panose="02020603050405020304" pitchFamily="18" charset="0"/>
              <a:cs typeface="Times New Roman" panose="02020603050405020304" pitchFamily="18" charset="0"/>
            </a:rPr>
            <a:t>α</a:t>
          </a:r>
          <a:r>
            <a:rPr lang="en-US" sz="2400" baseline="0">
              <a:latin typeface="Times New Roman" panose="02020603050405020304" pitchFamily="18" charset="0"/>
              <a:cs typeface="Times New Roman" panose="02020603050405020304" pitchFamily="18" charset="0"/>
            </a:rPr>
            <a:t>/2 =0.05</a:t>
          </a:r>
          <a:endParaRPr lang="en-US" sz="2400">
            <a:latin typeface="Lucida Bright" panose="02040602050505020304" pitchFamily="18" charset="0"/>
          </a:endParaRPr>
        </a:p>
      </xdr:txBody>
    </xdr:sp>
    <xdr:clientData/>
  </xdr:twoCellAnchor>
  <xdr:twoCellAnchor>
    <xdr:from>
      <xdr:col>13</xdr:col>
      <xdr:colOff>312964</xdr:colOff>
      <xdr:row>27</xdr:row>
      <xdr:rowOff>40822</xdr:rowOff>
    </xdr:from>
    <xdr:to>
      <xdr:col>25</xdr:col>
      <xdr:colOff>152398</xdr:colOff>
      <xdr:row>32</xdr:row>
      <xdr:rowOff>27214</xdr:rowOff>
    </xdr:to>
    <xdr:sp macro="" textlink="">
      <xdr:nvSpPr>
        <xdr:cNvPr id="10" name="TextBox 9">
          <a:extLst>
            <a:ext uri="{FF2B5EF4-FFF2-40B4-BE49-F238E27FC236}">
              <a16:creationId xmlns:a16="http://schemas.microsoft.com/office/drawing/2014/main" id="{00000000-0008-0000-0500-000004000000}"/>
            </a:ext>
          </a:extLst>
        </xdr:cNvPr>
        <xdr:cNvSpPr txBox="1"/>
      </xdr:nvSpPr>
      <xdr:spPr>
        <a:xfrm>
          <a:off x="10485664" y="6251122"/>
          <a:ext cx="8430984" cy="10722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Path:</a:t>
          </a:r>
          <a:r>
            <a:rPr lang="en-US" sz="2400" baseline="0">
              <a:latin typeface="Lucida Bright" panose="02040602050505020304" pitchFamily="18" charset="0"/>
            </a:rPr>
            <a:t> Data to Data Analysis to F-test Two Sample Variances</a:t>
          </a:r>
          <a:endParaRPr lang="en-US" sz="2400">
            <a:latin typeface="Lucida Bright" panose="02040602050505020304" pitchFamily="18" charset="0"/>
          </a:endParaRPr>
        </a:p>
      </xdr:txBody>
    </xdr:sp>
    <xdr:clientData/>
  </xdr:twoCellAnchor>
  <xdr:twoCellAnchor>
    <xdr:from>
      <xdr:col>19</xdr:col>
      <xdr:colOff>149678</xdr:colOff>
      <xdr:row>1</xdr:row>
      <xdr:rowOff>176893</xdr:rowOff>
    </xdr:from>
    <xdr:to>
      <xdr:col>21</xdr:col>
      <xdr:colOff>326572</xdr:colOff>
      <xdr:row>6</xdr:row>
      <xdr:rowOff>164193</xdr:rowOff>
    </xdr:to>
    <xdr:sp macro="" textlink="">
      <xdr:nvSpPr>
        <xdr:cNvPr id="11" name="Rounded Rectangle 4">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5321642" y="367393"/>
          <a:ext cx="1347109" cy="9398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664029</xdr:colOff>
      <xdr:row>3</xdr:row>
      <xdr:rowOff>87086</xdr:rowOff>
    </xdr:from>
    <xdr:to>
      <xdr:col>11</xdr:col>
      <xdr:colOff>674915</xdr:colOff>
      <xdr:row>69</xdr:row>
      <xdr:rowOff>119743</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a:off x="9416143" y="642257"/>
          <a:ext cx="10886" cy="152617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54429</xdr:colOff>
      <xdr:row>11</xdr:row>
      <xdr:rowOff>91439</xdr:rowOff>
    </xdr:from>
    <xdr:to>
      <xdr:col>11</xdr:col>
      <xdr:colOff>261256</xdr:colOff>
      <xdr:row>18</xdr:row>
      <xdr:rowOff>65315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664029" y="2127068"/>
          <a:ext cx="8654141" cy="1269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Using </a:t>
          </a:r>
          <a:r>
            <a:rPr lang="el-GR" sz="2400">
              <a:latin typeface="Calibri" panose="020F0502020204030204" pitchFamily="34" charset="0"/>
              <a:cs typeface="Calibri" panose="020F0502020204030204" pitchFamily="34" charset="0"/>
            </a:rPr>
            <a:t>α</a:t>
          </a:r>
          <a:r>
            <a:rPr lang="en-US" sz="2400">
              <a:latin typeface="Lucida Bright" panose="02040602050505020304" pitchFamily="18" charset="0"/>
              <a:cs typeface="Calibri" panose="020F0502020204030204" pitchFamily="34" charset="0"/>
            </a:rPr>
            <a:t> = 0.1 determine</a:t>
          </a:r>
          <a:r>
            <a:rPr lang="en-US" sz="2400" baseline="0">
              <a:latin typeface="Lucida Bright" panose="02040602050505020304" pitchFamily="18" charset="0"/>
              <a:cs typeface="Calibri" panose="020F0502020204030204" pitchFamily="34" charset="0"/>
            </a:rPr>
            <a:t> whether there is a difference in variation in the performance level for these two samples?</a:t>
          </a:r>
          <a:endParaRPr lang="en-US" sz="2400">
            <a:latin typeface="Lucida Bright" panose="02040602050505020304" pitchFamily="18" charset="0"/>
          </a:endParaRPr>
        </a:p>
        <a:p>
          <a:endParaRPr lang="en-US" sz="2400">
            <a:latin typeface="Lucida Bright" panose="02040602050505020304" pitchFamily="18" charset="0"/>
          </a:endParaRPr>
        </a:p>
      </xdr:txBody>
    </xdr:sp>
    <xdr:clientData/>
  </xdr:twoCellAnchor>
  <xdr:twoCellAnchor>
    <xdr:from>
      <xdr:col>0</xdr:col>
      <xdr:colOff>607424</xdr:colOff>
      <xdr:row>0</xdr:row>
      <xdr:rowOff>65314</xdr:rowOff>
    </xdr:from>
    <xdr:to>
      <xdr:col>3</xdr:col>
      <xdr:colOff>283029</xdr:colOff>
      <xdr:row>6</xdr:row>
      <xdr:rowOff>130628</xdr:rowOff>
    </xdr:to>
    <xdr:sp macro="" textlink="">
      <xdr:nvSpPr>
        <xdr:cNvPr id="7" name="Left Arrow 3">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607424" y="65314"/>
          <a:ext cx="1504405" cy="1175657"/>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4</xdr:col>
      <xdr:colOff>272142</xdr:colOff>
      <xdr:row>1</xdr:row>
      <xdr:rowOff>32660</xdr:rowOff>
    </xdr:from>
    <xdr:to>
      <xdr:col>9</xdr:col>
      <xdr:colOff>576943</xdr:colOff>
      <xdr:row>5</xdr:row>
      <xdr:rowOff>76201</xdr:rowOff>
    </xdr:to>
    <xdr:sp macro="" textlink="">
      <xdr:nvSpPr>
        <xdr:cNvPr id="8" name="Rounded Rectangle 1">
          <a:extLst>
            <a:ext uri="{FF2B5EF4-FFF2-40B4-BE49-F238E27FC236}">
              <a16:creationId xmlns:a16="http://schemas.microsoft.com/office/drawing/2014/main" id="{00000000-0008-0000-0500-000008000000}"/>
            </a:ext>
          </a:extLst>
        </xdr:cNvPr>
        <xdr:cNvSpPr/>
      </xdr:nvSpPr>
      <xdr:spPr>
        <a:xfrm>
          <a:off x="2710542" y="217717"/>
          <a:ext cx="4963887" cy="78377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a:t>
          </a:r>
          <a:r>
            <a:rPr lang="en-US" sz="3200" b="0">
              <a:solidFill>
                <a:srgbClr val="FF0000"/>
              </a:solidFill>
              <a:latin typeface="Lucida Bright" panose="02040602050505020304" pitchFamily="18" charset="0"/>
            </a:rPr>
            <a:t> Check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2</a:t>
          </a:r>
          <a:r>
            <a:rPr lang="en-US" sz="3200" b="1">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12</xdr:col>
      <xdr:colOff>272143</xdr:colOff>
      <xdr:row>2</xdr:row>
      <xdr:rowOff>10886</xdr:rowOff>
    </xdr:from>
    <xdr:to>
      <xdr:col>18</xdr:col>
      <xdr:colOff>239486</xdr:colOff>
      <xdr:row>6</xdr:row>
      <xdr:rowOff>183243</xdr:rowOff>
    </xdr:to>
    <xdr:sp macro="" textlink="">
      <xdr:nvSpPr>
        <xdr:cNvPr id="14" name="Rounded Rectangle 4">
          <a:extLst>
            <a:ext uri="{FF2B5EF4-FFF2-40B4-BE49-F238E27FC236}">
              <a16:creationId xmlns:a16="http://schemas.microsoft.com/office/drawing/2014/main" id="{00000000-0008-0000-0500-00000E000000}"/>
            </a:ext>
          </a:extLst>
        </xdr:cNvPr>
        <xdr:cNvSpPr/>
      </xdr:nvSpPr>
      <xdr:spPr>
        <a:xfrm>
          <a:off x="9840686" y="381000"/>
          <a:ext cx="3624943" cy="912586"/>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468087</xdr:colOff>
      <xdr:row>30</xdr:row>
      <xdr:rowOff>37009</xdr:rowOff>
    </xdr:from>
    <xdr:to>
      <xdr:col>10</xdr:col>
      <xdr:colOff>566058</xdr:colOff>
      <xdr:row>45</xdr:row>
      <xdr:rowOff>108857</xdr:rowOff>
    </xdr:to>
    <xdr:sp macro="" textlink="">
      <xdr:nvSpPr>
        <xdr:cNvPr id="9" name="TextBox 8">
          <a:extLst>
            <a:ext uri="{FF2B5EF4-FFF2-40B4-BE49-F238E27FC236}">
              <a16:creationId xmlns:a16="http://schemas.microsoft.com/office/drawing/2014/main" id="{541AEDFA-38ED-4D08-A4B7-9A775F9F2A31}"/>
            </a:ext>
          </a:extLst>
        </xdr:cNvPr>
        <xdr:cNvSpPr txBox="1"/>
      </xdr:nvSpPr>
      <xdr:spPr>
        <a:xfrm>
          <a:off x="468087" y="6677295"/>
          <a:ext cx="8349342" cy="284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Calculate</a:t>
          </a:r>
          <a:r>
            <a:rPr lang="en-US" sz="2400"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a) Critical Value</a:t>
          </a:r>
        </a:p>
        <a:p>
          <a:endParaRPr lang="en-US" sz="2400" baseline="0">
            <a:latin typeface="Lucida Bright" panose="02040602050505020304" pitchFamily="18" charset="0"/>
          </a:endParaRPr>
        </a:p>
        <a:p>
          <a:r>
            <a:rPr lang="en-US" sz="2400" baseline="0">
              <a:latin typeface="Lucida Bright" panose="02040602050505020304" pitchFamily="18" charset="0"/>
            </a:rPr>
            <a:t>b) Test Statistic</a:t>
          </a:r>
        </a:p>
        <a:p>
          <a:endParaRPr lang="en-US" sz="2400" baseline="0">
            <a:latin typeface="Lucida Bright" panose="02040602050505020304" pitchFamily="18" charset="0"/>
          </a:endParaRPr>
        </a:p>
        <a:p>
          <a:r>
            <a:rPr lang="en-US" sz="2400" baseline="0">
              <a:latin typeface="Lucida Bright" panose="02040602050505020304" pitchFamily="18" charset="0"/>
            </a:rPr>
            <a:t>c) Decide: Reject Ho or Do not Reject Ho</a:t>
          </a:r>
        </a:p>
        <a:p>
          <a:endParaRPr lang="en-US" sz="2400">
            <a:latin typeface="Lucida Bright" panose="02040602050505020304" pitchFamily="18" charset="0"/>
          </a:endParaRPr>
        </a:p>
      </xdr:txBody>
    </xdr:sp>
    <xdr:clientData/>
  </xdr:twoCellAnchor>
  <xdr:twoCellAnchor>
    <xdr:from>
      <xdr:col>1</xdr:col>
      <xdr:colOff>10887</xdr:colOff>
      <xdr:row>7</xdr:row>
      <xdr:rowOff>97970</xdr:rowOff>
    </xdr:from>
    <xdr:to>
      <xdr:col>11</xdr:col>
      <xdr:colOff>272143</xdr:colOff>
      <xdr:row>10</xdr:row>
      <xdr:rowOff>121919</xdr:rowOff>
    </xdr:to>
    <xdr:sp macro="" textlink="">
      <xdr:nvSpPr>
        <xdr:cNvPr id="10" name="TextBox 9">
          <a:extLst>
            <a:ext uri="{FF2B5EF4-FFF2-40B4-BE49-F238E27FC236}">
              <a16:creationId xmlns:a16="http://schemas.microsoft.com/office/drawing/2014/main" id="{93FBAD88-4084-4838-A94E-1EAB570944C3}"/>
            </a:ext>
          </a:extLst>
        </xdr:cNvPr>
        <xdr:cNvSpPr txBox="1"/>
      </xdr:nvSpPr>
      <xdr:spPr>
        <a:xfrm>
          <a:off x="620487" y="1393370"/>
          <a:ext cx="8708570" cy="5791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F-test Two Sample Variance  p365</a:t>
          </a:r>
        </a:p>
      </xdr:txBody>
    </xdr:sp>
    <xdr:clientData/>
  </xdr:twoCellAnchor>
  <xdr:twoCellAnchor>
    <xdr:from>
      <xdr:col>13</xdr:col>
      <xdr:colOff>326573</xdr:colOff>
      <xdr:row>24</xdr:row>
      <xdr:rowOff>27214</xdr:rowOff>
    </xdr:from>
    <xdr:to>
      <xdr:col>25</xdr:col>
      <xdr:colOff>166007</xdr:colOff>
      <xdr:row>26</xdr:row>
      <xdr:rowOff>122464</xdr:rowOff>
    </xdr:to>
    <xdr:sp macro="" textlink="">
      <xdr:nvSpPr>
        <xdr:cNvPr id="11" name="TextBox 10">
          <a:extLst>
            <a:ext uri="{FF2B5EF4-FFF2-40B4-BE49-F238E27FC236}">
              <a16:creationId xmlns:a16="http://schemas.microsoft.com/office/drawing/2014/main" id="{00000000-0008-0000-0500-000004000000}"/>
            </a:ext>
          </a:extLst>
        </xdr:cNvPr>
        <xdr:cNvSpPr txBox="1"/>
      </xdr:nvSpPr>
      <xdr:spPr>
        <a:xfrm>
          <a:off x="10463894" y="5279571"/>
          <a:ext cx="8384720" cy="748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This</a:t>
          </a:r>
          <a:r>
            <a:rPr lang="en-US" sz="2400" baseline="0">
              <a:latin typeface="Lucida Bright" panose="02040602050505020304" pitchFamily="18" charset="0"/>
            </a:rPr>
            <a:t> is a two tail test threfore we use </a:t>
          </a:r>
          <a:r>
            <a:rPr lang="el-GR" sz="2400" baseline="0">
              <a:latin typeface="Times New Roman" panose="02020603050405020304" pitchFamily="18" charset="0"/>
              <a:cs typeface="Times New Roman" panose="02020603050405020304" pitchFamily="18" charset="0"/>
            </a:rPr>
            <a:t>α</a:t>
          </a:r>
          <a:r>
            <a:rPr lang="en-US" sz="2400" baseline="0">
              <a:latin typeface="Times New Roman" panose="02020603050405020304" pitchFamily="18" charset="0"/>
              <a:cs typeface="Times New Roman" panose="02020603050405020304" pitchFamily="18" charset="0"/>
            </a:rPr>
            <a:t>/2 =0.05</a:t>
          </a:r>
          <a:endParaRPr lang="en-US" sz="2400">
            <a:latin typeface="Lucida Bright" panose="02040602050505020304" pitchFamily="18" charset="0"/>
          </a:endParaRPr>
        </a:p>
      </xdr:txBody>
    </xdr:sp>
    <xdr:clientData/>
  </xdr:twoCellAnchor>
  <xdr:twoCellAnchor>
    <xdr:from>
      <xdr:col>13</xdr:col>
      <xdr:colOff>312964</xdr:colOff>
      <xdr:row>27</xdr:row>
      <xdr:rowOff>40822</xdr:rowOff>
    </xdr:from>
    <xdr:to>
      <xdr:col>25</xdr:col>
      <xdr:colOff>152398</xdr:colOff>
      <xdr:row>32</xdr:row>
      <xdr:rowOff>27214</xdr:rowOff>
    </xdr:to>
    <xdr:sp macro="" textlink="">
      <xdr:nvSpPr>
        <xdr:cNvPr id="12" name="TextBox 11">
          <a:extLst>
            <a:ext uri="{FF2B5EF4-FFF2-40B4-BE49-F238E27FC236}">
              <a16:creationId xmlns:a16="http://schemas.microsoft.com/office/drawing/2014/main" id="{00000000-0008-0000-0500-000004000000}"/>
            </a:ext>
          </a:extLst>
        </xdr:cNvPr>
        <xdr:cNvSpPr txBox="1"/>
      </xdr:nvSpPr>
      <xdr:spPr>
        <a:xfrm>
          <a:off x="10450285" y="6272893"/>
          <a:ext cx="8384720" cy="1074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Path:</a:t>
          </a:r>
          <a:r>
            <a:rPr lang="en-US" sz="2400" baseline="0">
              <a:latin typeface="Lucida Bright" panose="02040602050505020304" pitchFamily="18" charset="0"/>
            </a:rPr>
            <a:t> Data to Data Analysis to F-test Two Sample Variances</a:t>
          </a:r>
          <a:endParaRPr lang="en-US" sz="2400">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14021" y="228237"/>
          <a:ext cx="1496421" cy="10939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585107</xdr:colOff>
      <xdr:row>8</xdr:row>
      <xdr:rowOff>168185</xdr:rowOff>
    </xdr:from>
    <xdr:to>
      <xdr:col>9</xdr:col>
      <xdr:colOff>585107</xdr:colOff>
      <xdr:row>49</xdr:row>
      <xdr:rowOff>107223</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flipH="1">
          <a:off x="9891032" y="1692185"/>
          <a:ext cx="0" cy="1185481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526145</xdr:colOff>
      <xdr:row>14</xdr:row>
      <xdr:rowOff>76199</xdr:rowOff>
    </xdr:from>
    <xdr:to>
      <xdr:col>9</xdr:col>
      <xdr:colOff>185057</xdr:colOff>
      <xdr:row>29</xdr:row>
      <xdr:rowOff>174170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526145" y="2743199"/>
          <a:ext cx="8964837" cy="530814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2400" baseline="0">
              <a:latin typeface="Lucida Bright" panose="02040602050505020304" pitchFamily="18" charset="0"/>
            </a:rPr>
            <a:t>Givens:</a:t>
          </a:r>
        </a:p>
        <a:p>
          <a:endParaRPr lang="en-US" sz="2400" baseline="0">
            <a:latin typeface="Lucida Bright" panose="02040602050505020304" pitchFamily="18" charset="0"/>
          </a:endParaRPr>
        </a:p>
        <a:p>
          <a:r>
            <a:rPr lang="en-US" sz="2400" baseline="0">
              <a:latin typeface="Lucida Bright" panose="02040602050505020304" pitchFamily="18" charset="0"/>
            </a:rPr>
            <a:t>Required technical specifications: standard deviation of no more than 4 degrees.</a:t>
          </a:r>
        </a:p>
        <a:p>
          <a:endParaRPr lang="en-US" sz="2400" baseline="0">
            <a:latin typeface="Lucida Bright" panose="02040602050505020304" pitchFamily="18" charset="0"/>
          </a:endParaRPr>
        </a:p>
        <a:p>
          <a:r>
            <a:rPr lang="en-US" sz="2400" baseline="0">
              <a:latin typeface="Lucida Bright" panose="02040602050505020304" pitchFamily="18" charset="0"/>
            </a:rPr>
            <a:t>Sample size = 16</a:t>
          </a:r>
        </a:p>
        <a:p>
          <a:endParaRPr lang="en-US" sz="2400" baseline="0">
            <a:latin typeface="Lucida Bright" panose="02040602050505020304" pitchFamily="18" charset="0"/>
          </a:endParaRPr>
        </a:p>
        <a:p>
          <a:r>
            <a:rPr lang="en-US" sz="2400" baseline="0">
              <a:latin typeface="Lucida Bright" panose="02040602050505020304" pitchFamily="18" charset="0"/>
            </a:rPr>
            <a:t>Sample variance = 24</a:t>
          </a:r>
        </a:p>
        <a:p>
          <a:endParaRPr lang="en-US" sz="2400" baseline="0">
            <a:latin typeface="Lucida Bright" panose="02040602050505020304" pitchFamily="18" charset="0"/>
          </a:endParaRPr>
        </a:p>
        <a:p>
          <a:r>
            <a:rPr lang="en-US" sz="2400" baseline="0">
              <a:latin typeface="Lucida Bright" panose="02040602050505020304" pitchFamily="18" charset="0"/>
              <a:cs typeface="Calibri" panose="020F0502020204030204" pitchFamily="34" charset="0"/>
            </a:rPr>
            <a:t>α = 0.05</a:t>
          </a:r>
        </a:p>
        <a:p>
          <a:endParaRPr lang="en-US" sz="2400" baseline="0">
            <a:latin typeface="Lucida Bright" panose="02040602050505020304" pitchFamily="18" charset="0"/>
            <a:cs typeface="+mn-cs"/>
          </a:endParaRPr>
        </a:p>
        <a:p>
          <a:r>
            <a:rPr lang="en-US" sz="2400" baseline="0">
              <a:latin typeface="Lucida Bright" panose="02040602050505020304" pitchFamily="18" charset="0"/>
            </a:rPr>
            <a:t>Test to see whether the standard deviation specifications is exceeded.</a:t>
          </a:r>
        </a:p>
        <a:p>
          <a:endParaRPr lang="en-US" sz="1800" baseline="0">
            <a:latin typeface="Lucida Bright" panose="02040602050505020304" pitchFamily="18" charset="0"/>
          </a:endParaRPr>
        </a:p>
      </xdr:txBody>
    </xdr:sp>
    <xdr:clientData/>
  </xdr:twoCellAnchor>
  <xdr:twoCellAnchor>
    <xdr:from>
      <xdr:col>2</xdr:col>
      <xdr:colOff>1206500</xdr:colOff>
      <xdr:row>1</xdr:row>
      <xdr:rowOff>88900</xdr:rowOff>
    </xdr:from>
    <xdr:to>
      <xdr:col>9</xdr:col>
      <xdr:colOff>936172</xdr:colOff>
      <xdr:row>6</xdr:row>
      <xdr:rowOff>32657</xdr:rowOff>
    </xdr:to>
    <xdr:sp macro="" textlink="">
      <xdr:nvSpPr>
        <xdr:cNvPr id="5" name="Rounded Rectangle 1">
          <a:extLst>
            <a:ext uri="{FF2B5EF4-FFF2-40B4-BE49-F238E27FC236}">
              <a16:creationId xmlns:a16="http://schemas.microsoft.com/office/drawing/2014/main" id="{00000000-0008-0000-0600-000005000000}"/>
            </a:ext>
          </a:extLst>
        </xdr:cNvPr>
        <xdr:cNvSpPr/>
      </xdr:nvSpPr>
      <xdr:spPr>
        <a:xfrm>
          <a:off x="2435225" y="279400"/>
          <a:ext cx="7806872" cy="896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a:solidFill>
                <a:srgbClr val="FF0000"/>
              </a:solidFill>
              <a:latin typeface="Lucida Bright" panose="02040602050505020304" pitchFamily="18" charset="0"/>
            </a:rPr>
            <a:t> 3  </a:t>
          </a:r>
        </a:p>
      </xdr:txBody>
    </xdr:sp>
    <xdr:clientData/>
  </xdr:twoCellAnchor>
  <xdr:twoCellAnchor>
    <xdr:from>
      <xdr:col>10</xdr:col>
      <xdr:colOff>827313</xdr:colOff>
      <xdr:row>1</xdr:row>
      <xdr:rowOff>97971</xdr:rowOff>
    </xdr:from>
    <xdr:to>
      <xdr:col>14</xdr:col>
      <xdr:colOff>772885</xdr:colOff>
      <xdr:row>6</xdr:row>
      <xdr:rowOff>85271</xdr:rowOff>
    </xdr:to>
    <xdr:sp macro="" textlink="">
      <xdr:nvSpPr>
        <xdr:cNvPr id="6" name="Rounded Rectangle 4">
          <a:extLst>
            <a:ext uri="{FF2B5EF4-FFF2-40B4-BE49-F238E27FC236}">
              <a16:creationId xmlns:a16="http://schemas.microsoft.com/office/drawing/2014/main" id="{00000000-0008-0000-0600-000006000000}"/>
            </a:ext>
          </a:extLst>
        </xdr:cNvPr>
        <xdr:cNvSpPr/>
      </xdr:nvSpPr>
      <xdr:spPr>
        <a:xfrm>
          <a:off x="11114313" y="288471"/>
          <a:ext cx="3526972" cy="9398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511629</xdr:colOff>
      <xdr:row>10</xdr:row>
      <xdr:rowOff>21771</xdr:rowOff>
    </xdr:from>
    <xdr:to>
      <xdr:col>9</xdr:col>
      <xdr:colOff>195943</xdr:colOff>
      <xdr:row>13</xdr:row>
      <xdr:rowOff>45719</xdr:rowOff>
    </xdr:to>
    <xdr:sp macro="" textlink="">
      <xdr:nvSpPr>
        <xdr:cNvPr id="7" name="TextBox 6">
          <a:extLst>
            <a:ext uri="{FF2B5EF4-FFF2-40B4-BE49-F238E27FC236}">
              <a16:creationId xmlns:a16="http://schemas.microsoft.com/office/drawing/2014/main" id="{B1418F20-67B3-40BB-91ED-06E807252DFC}"/>
            </a:ext>
          </a:extLst>
        </xdr:cNvPr>
        <xdr:cNvSpPr txBox="1"/>
      </xdr:nvSpPr>
      <xdr:spPr>
        <a:xfrm>
          <a:off x="511629" y="1926771"/>
          <a:ext cx="8990239" cy="59544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Chi-square Test</a:t>
          </a:r>
        </a:p>
      </xdr:txBody>
    </xdr:sp>
    <xdr:clientData/>
  </xdr:twoCellAnchor>
  <xdr:twoCellAnchor>
    <xdr:from>
      <xdr:col>0</xdr:col>
      <xdr:colOff>500740</xdr:colOff>
      <xdr:row>30</xdr:row>
      <xdr:rowOff>130630</xdr:rowOff>
    </xdr:from>
    <xdr:to>
      <xdr:col>9</xdr:col>
      <xdr:colOff>206827</xdr:colOff>
      <xdr:row>38</xdr:row>
      <xdr:rowOff>104507</xdr:rowOff>
    </xdr:to>
    <xdr:sp macro="" textlink="">
      <xdr:nvSpPr>
        <xdr:cNvPr id="8" name="TextBox 7">
          <a:extLst>
            <a:ext uri="{FF2B5EF4-FFF2-40B4-BE49-F238E27FC236}">
              <a16:creationId xmlns:a16="http://schemas.microsoft.com/office/drawing/2014/main" id="{98B6D415-EA54-4BDF-BEC2-01B5D9BCFCDE}"/>
            </a:ext>
          </a:extLst>
        </xdr:cNvPr>
        <xdr:cNvSpPr txBox="1"/>
      </xdr:nvSpPr>
      <xdr:spPr>
        <a:xfrm>
          <a:off x="500740" y="8350705"/>
          <a:ext cx="9012012" cy="2802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Calculate</a:t>
          </a:r>
          <a:r>
            <a:rPr lang="en-US" sz="2400"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a) Critical Value</a:t>
          </a:r>
        </a:p>
        <a:p>
          <a:endParaRPr lang="en-US" sz="2400" baseline="0">
            <a:latin typeface="Lucida Bright" panose="02040602050505020304" pitchFamily="18" charset="0"/>
          </a:endParaRPr>
        </a:p>
        <a:p>
          <a:r>
            <a:rPr lang="en-US" sz="2400" baseline="0">
              <a:latin typeface="Lucida Bright" panose="02040602050505020304" pitchFamily="18" charset="0"/>
            </a:rPr>
            <a:t>b) Test Statistic</a:t>
          </a:r>
        </a:p>
        <a:p>
          <a:endParaRPr lang="en-US" sz="2400" baseline="0">
            <a:latin typeface="Lucida Bright" panose="02040602050505020304" pitchFamily="18" charset="0"/>
          </a:endParaRPr>
        </a:p>
        <a:p>
          <a:r>
            <a:rPr lang="en-US" sz="2400" baseline="0">
              <a:latin typeface="Lucida Bright" panose="02040602050505020304" pitchFamily="18" charset="0"/>
            </a:rPr>
            <a:t>c) Decide: Reject Ho or Do not Reject Ho</a:t>
          </a:r>
        </a:p>
        <a:p>
          <a:endParaRPr lang="en-US" sz="2400">
            <a:latin typeface="Lucida Bright" panose="02040602050505020304" pitchFamily="18" charset="0"/>
          </a:endParaRPr>
        </a:p>
      </xdr:txBody>
    </xdr:sp>
    <xdr:clientData/>
  </xdr:twoCellAnchor>
  <xdr:twoCellAnchor>
    <xdr:from>
      <xdr:col>9</xdr:col>
      <xdr:colOff>898071</xdr:colOff>
      <xdr:row>14</xdr:row>
      <xdr:rowOff>163285</xdr:rowOff>
    </xdr:from>
    <xdr:to>
      <xdr:col>18</xdr:col>
      <xdr:colOff>680357</xdr:colOff>
      <xdr:row>19</xdr:row>
      <xdr:rowOff>802821</xdr:rowOff>
    </xdr:to>
    <xdr:sp macro="" textlink="">
      <xdr:nvSpPr>
        <xdr:cNvPr id="9" name="TextBox 8">
          <a:extLst>
            <a:ext uri="{FF2B5EF4-FFF2-40B4-BE49-F238E27FC236}">
              <a16:creationId xmlns:a16="http://schemas.microsoft.com/office/drawing/2014/main" id="{00000000-0008-0000-0600-000004000000}"/>
            </a:ext>
          </a:extLst>
        </xdr:cNvPr>
        <xdr:cNvSpPr txBox="1"/>
      </xdr:nvSpPr>
      <xdr:spPr>
        <a:xfrm>
          <a:off x="10203996" y="2830285"/>
          <a:ext cx="7649936" cy="15729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1800" baseline="0">
              <a:latin typeface="Lucida Bright" panose="02040602050505020304" pitchFamily="18" charset="0"/>
            </a:rPr>
            <a:t>Find the Critical Value: Formulas to More Functions to Statistical:</a:t>
          </a:r>
        </a:p>
        <a:p>
          <a:r>
            <a:rPr lang="en-US" sz="1800" baseline="0">
              <a:latin typeface="Lucida Bright" panose="02040602050505020304" pitchFamily="18" charset="0"/>
            </a:rPr>
            <a:t>CHISQ.INV (0.95,15)</a:t>
          </a:r>
        </a:p>
      </xdr:txBody>
    </xdr:sp>
    <xdr:clientData/>
  </xdr:twoCellAnchor>
  <xdr:twoCellAnchor>
    <xdr:from>
      <xdr:col>10</xdr:col>
      <xdr:colOff>1</xdr:colOff>
      <xdr:row>20</xdr:row>
      <xdr:rowOff>244929</xdr:rowOff>
    </xdr:from>
    <xdr:to>
      <xdr:col>18</xdr:col>
      <xdr:colOff>653144</xdr:colOff>
      <xdr:row>25</xdr:row>
      <xdr:rowOff>81642</xdr:rowOff>
    </xdr:to>
    <mc:AlternateContent xmlns:mc="http://schemas.openxmlformats.org/markup-compatibility/2006">
      <mc:Choice xmlns:a14="http://schemas.microsoft.com/office/drawing/2010/main" Requires="a14">
        <xdr:sp macro="" textlink="">
          <xdr:nvSpPr>
            <xdr:cNvPr id="10" name="TextBox 9">
              <a:extLst>
                <a:ext uri="{FF2B5EF4-FFF2-40B4-BE49-F238E27FC236}">
                  <a16:creationId xmlns:a16="http://schemas.microsoft.com/office/drawing/2014/main" id="{00000000-0008-0000-0600-000004000000}"/>
                </a:ext>
              </a:extLst>
            </xdr:cNvPr>
            <xdr:cNvSpPr txBox="1"/>
          </xdr:nvSpPr>
          <xdr:spPr>
            <a:xfrm>
              <a:off x="10287001" y="4759779"/>
              <a:ext cx="7539718" cy="16750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1800" baseline="0">
                  <a:latin typeface="Lucida Bright" panose="02040602050505020304" pitchFamily="18" charset="0"/>
                </a:rPr>
                <a:t>Find the Test Statistic:</a:t>
              </a:r>
            </a:p>
            <a:p>
              <a:endParaRPr lang="en-US" sz="1800" baseline="0">
                <a:latin typeface="Lucida Bright" panose="02040602050505020304" pitchFamily="18" charset="0"/>
              </a:endParaRPr>
            </a:p>
            <a:p>
              <a:r>
                <a:rPr lang="en-US" sz="1800" baseline="0">
                  <a:latin typeface="Lucida Bright" panose="02040602050505020304" pitchFamily="18" charset="0"/>
                </a:rPr>
                <a:t>Chi-square </a:t>
              </a:r>
              <a14:m>
                <m:oMath xmlns:m="http://schemas.openxmlformats.org/officeDocument/2006/math">
                  <m:sSup>
                    <m:sSupPr>
                      <m:ctrlPr>
                        <a:rPr lang="en-US" sz="1800" i="1" baseline="0">
                          <a:latin typeface="Cambria Math" panose="02040503050406030204" pitchFamily="18" charset="0"/>
                        </a:rPr>
                      </m:ctrlPr>
                    </m:sSupPr>
                    <m:e>
                      <m:r>
                        <a:rPr lang="en-US" sz="1800" i="1" baseline="0">
                          <a:latin typeface="Cambria Math" panose="02040503050406030204" pitchFamily="18" charset="0"/>
                        </a:rPr>
                        <m:t>𝑥</m:t>
                      </m:r>
                    </m:e>
                    <m:sup>
                      <m:r>
                        <a:rPr lang="en-US" sz="1800" i="1" baseline="0">
                          <a:latin typeface="Cambria Math" panose="02040503050406030204" pitchFamily="18" charset="0"/>
                        </a:rPr>
                        <m:t>2</m:t>
                      </m:r>
                    </m:sup>
                  </m:sSup>
                </m:oMath>
              </a14:m>
              <a:r>
                <a:rPr lang="en-US" sz="1800" baseline="0">
                  <a:latin typeface="Lucida Bright" panose="02040602050505020304" pitchFamily="18" charset="0"/>
                </a:rPr>
                <a:t> = ((n-1)*</a:t>
              </a:r>
              <a14:m>
                <m:oMath xmlns:m="http://schemas.openxmlformats.org/officeDocument/2006/math">
                  <m:sSup>
                    <m:sSupPr>
                      <m:ctrlPr>
                        <a:rPr lang="en-US" sz="1800" i="1" baseline="0">
                          <a:latin typeface="Cambria Math" panose="02040503050406030204" pitchFamily="18" charset="0"/>
                        </a:rPr>
                      </m:ctrlPr>
                    </m:sSupPr>
                    <m:e>
                      <m:r>
                        <a:rPr lang="en-US" sz="1800" i="1" baseline="0">
                          <a:latin typeface="Cambria Math" panose="02040503050406030204" pitchFamily="18" charset="0"/>
                        </a:rPr>
                        <m:t>𝑆</m:t>
                      </m:r>
                    </m:e>
                    <m:sup>
                      <m:r>
                        <a:rPr lang="en-US" sz="1800" i="1" baseline="0">
                          <a:latin typeface="Cambria Math" panose="02040503050406030204" pitchFamily="18" charset="0"/>
                        </a:rPr>
                        <m:t>2</m:t>
                      </m:r>
                    </m:sup>
                  </m:sSup>
                </m:oMath>
              </a14:m>
              <a:r>
                <a:rPr lang="en-US" sz="1800" baseline="0">
                  <a:latin typeface="Lucida Bright" panose="02040602050505020304" pitchFamily="18" charset="0"/>
                </a:rPr>
                <a:t>)/(</a:t>
              </a:r>
              <a14:m>
                <m:oMath xmlns:m="http://schemas.openxmlformats.org/officeDocument/2006/math">
                  <m:sSup>
                    <m:sSupPr>
                      <m:ctrlPr>
                        <a:rPr lang="en-US" sz="1800" i="1" baseline="0">
                          <a:latin typeface="Cambria Math" panose="02040503050406030204" pitchFamily="18" charset="0"/>
                        </a:rPr>
                      </m:ctrlPr>
                    </m:sSupPr>
                    <m:e>
                      <m:r>
                        <a:rPr lang="en-US" sz="1800" i="1" baseline="0">
                          <a:latin typeface="Cambria Math" panose="02040503050406030204" pitchFamily="18" charset="0"/>
                        </a:rPr>
                        <m:t>𝜎</m:t>
                      </m:r>
                    </m:e>
                    <m:sup>
                      <m:r>
                        <a:rPr lang="en-US" sz="1800" i="1" baseline="0">
                          <a:latin typeface="Cambria Math" panose="02040503050406030204" pitchFamily="18" charset="0"/>
                        </a:rPr>
                        <m:t>2</m:t>
                      </m:r>
                    </m:sup>
                  </m:sSup>
                </m:oMath>
              </a14:m>
              <a:r>
                <a:rPr lang="en-US" sz="1800" baseline="0">
                  <a:latin typeface="Lucida Bright" panose="02040602050505020304" pitchFamily="18" charset="0"/>
                </a:rPr>
                <a:t>) = (((16-1)*24)/16) = 22.5 </a:t>
              </a:r>
            </a:p>
          </xdr:txBody>
        </xdr:sp>
      </mc:Choice>
      <mc:Fallback>
        <xdr:sp macro="" textlink="">
          <xdr:nvSpPr>
            <xdr:cNvPr id="10" name="TextBox 9">
              <a:extLst>
                <a:ext uri="{FF2B5EF4-FFF2-40B4-BE49-F238E27FC236}">
                  <a16:creationId xmlns:a16="http://schemas.microsoft.com/office/drawing/2014/main" id="{00000000-0008-0000-0600-000004000000}"/>
                </a:ext>
              </a:extLst>
            </xdr:cNvPr>
            <xdr:cNvSpPr txBox="1"/>
          </xdr:nvSpPr>
          <xdr:spPr>
            <a:xfrm>
              <a:off x="10287001" y="4759779"/>
              <a:ext cx="7539718" cy="16750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1800" baseline="0">
                  <a:latin typeface="Lucida Bright" panose="02040602050505020304" pitchFamily="18" charset="0"/>
                </a:rPr>
                <a:t>Find the Test Statistic:</a:t>
              </a:r>
            </a:p>
            <a:p>
              <a:endParaRPr lang="en-US" sz="1800" baseline="0">
                <a:latin typeface="Lucida Bright" panose="02040602050505020304" pitchFamily="18" charset="0"/>
              </a:endParaRPr>
            </a:p>
            <a:p>
              <a:r>
                <a:rPr lang="en-US" sz="1800" baseline="0">
                  <a:latin typeface="Lucida Bright" panose="02040602050505020304" pitchFamily="18" charset="0"/>
                </a:rPr>
                <a:t>Chi-square </a:t>
              </a:r>
              <a:r>
                <a:rPr lang="en-US" sz="1800" i="0" baseline="0">
                  <a:latin typeface="Cambria Math" panose="02040503050406030204" pitchFamily="18" charset="0"/>
                </a:rPr>
                <a:t>𝑥^2</a:t>
              </a:r>
              <a:r>
                <a:rPr lang="en-US" sz="1800" baseline="0">
                  <a:latin typeface="Lucida Bright" panose="02040602050505020304" pitchFamily="18" charset="0"/>
                </a:rPr>
                <a:t> = ((n-1)*</a:t>
              </a:r>
              <a:r>
                <a:rPr lang="en-US" sz="1800" i="0" baseline="0">
                  <a:latin typeface="Cambria Math" panose="02040503050406030204" pitchFamily="18" charset="0"/>
                </a:rPr>
                <a:t>𝑆^2</a:t>
              </a:r>
              <a:r>
                <a:rPr lang="en-US" sz="1800" baseline="0">
                  <a:latin typeface="Lucida Bright" panose="02040602050505020304" pitchFamily="18" charset="0"/>
                </a:rPr>
                <a:t>)/(</a:t>
              </a:r>
              <a:r>
                <a:rPr lang="en-US" sz="1800" i="0" baseline="0">
                  <a:latin typeface="Cambria Math" panose="02040503050406030204" pitchFamily="18" charset="0"/>
                </a:rPr>
                <a:t>𝜎^2</a:t>
              </a:r>
              <a:r>
                <a:rPr lang="en-US" sz="1800" baseline="0">
                  <a:latin typeface="Lucida Bright" panose="02040602050505020304" pitchFamily="18" charset="0"/>
                </a:rPr>
                <a:t>) = (((16-1)*24)/16) = 22.5 </a:t>
              </a:r>
            </a:p>
          </xdr:txBody>
        </xdr:sp>
      </mc:Fallback>
    </mc:AlternateContent>
    <xdr:clientData/>
  </xdr:twoCellAnchor>
  <xdr:twoCellAnchor>
    <xdr:from>
      <xdr:col>15</xdr:col>
      <xdr:colOff>394607</xdr:colOff>
      <xdr:row>1</xdr:row>
      <xdr:rowOff>122464</xdr:rowOff>
    </xdr:from>
    <xdr:to>
      <xdr:col>17</xdr:col>
      <xdr:colOff>81645</xdr:colOff>
      <xdr:row>6</xdr:row>
      <xdr:rowOff>109764</xdr:rowOff>
    </xdr:to>
    <xdr:sp macro="" textlink="">
      <xdr:nvSpPr>
        <xdr:cNvPr id="11" name="Rounded Rectangle 4">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5144750" y="312964"/>
          <a:ext cx="1347109" cy="9398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14021" y="228237"/>
          <a:ext cx="1496421" cy="10939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585107</xdr:colOff>
      <xdr:row>8</xdr:row>
      <xdr:rowOff>168185</xdr:rowOff>
    </xdr:from>
    <xdr:to>
      <xdr:col>9</xdr:col>
      <xdr:colOff>585107</xdr:colOff>
      <xdr:row>49</xdr:row>
      <xdr:rowOff>107223</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flipH="1">
          <a:off x="10175421" y="1648642"/>
          <a:ext cx="0" cy="1189155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526145</xdr:colOff>
      <xdr:row>14</xdr:row>
      <xdr:rowOff>76199</xdr:rowOff>
    </xdr:from>
    <xdr:to>
      <xdr:col>9</xdr:col>
      <xdr:colOff>185057</xdr:colOff>
      <xdr:row>29</xdr:row>
      <xdr:rowOff>174170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526145" y="2666999"/>
          <a:ext cx="9249226" cy="53557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2400" baseline="0">
              <a:latin typeface="Lucida Bright" panose="02040602050505020304" pitchFamily="18" charset="0"/>
            </a:rPr>
            <a:t>Givens:</a:t>
          </a:r>
        </a:p>
        <a:p>
          <a:endParaRPr lang="en-US" sz="2400" baseline="0">
            <a:latin typeface="Lucida Bright" panose="02040602050505020304" pitchFamily="18" charset="0"/>
          </a:endParaRPr>
        </a:p>
        <a:p>
          <a:r>
            <a:rPr lang="en-US" sz="2400" baseline="0">
              <a:latin typeface="Lucida Bright" panose="02040602050505020304" pitchFamily="18" charset="0"/>
            </a:rPr>
            <a:t>Required technical specifications: standard deviation of no more than 4 degrees.</a:t>
          </a:r>
        </a:p>
        <a:p>
          <a:endParaRPr lang="en-US" sz="2400" baseline="0">
            <a:latin typeface="Lucida Bright" panose="02040602050505020304" pitchFamily="18" charset="0"/>
          </a:endParaRPr>
        </a:p>
        <a:p>
          <a:r>
            <a:rPr lang="en-US" sz="2400" baseline="0">
              <a:latin typeface="Lucida Bright" panose="02040602050505020304" pitchFamily="18" charset="0"/>
            </a:rPr>
            <a:t>Sample size = 16</a:t>
          </a:r>
        </a:p>
        <a:p>
          <a:endParaRPr lang="en-US" sz="2400" baseline="0">
            <a:latin typeface="Lucida Bright" panose="02040602050505020304" pitchFamily="18" charset="0"/>
          </a:endParaRPr>
        </a:p>
        <a:p>
          <a:r>
            <a:rPr lang="en-US" sz="2400" baseline="0">
              <a:latin typeface="Lucida Bright" panose="02040602050505020304" pitchFamily="18" charset="0"/>
            </a:rPr>
            <a:t>Sample variance = 24</a:t>
          </a:r>
        </a:p>
        <a:p>
          <a:endParaRPr lang="en-US" sz="2400" baseline="0">
            <a:latin typeface="Lucida Bright" panose="02040602050505020304" pitchFamily="18" charset="0"/>
          </a:endParaRPr>
        </a:p>
        <a:p>
          <a:r>
            <a:rPr lang="en-US" sz="2400" baseline="0">
              <a:latin typeface="Lucida Bright" panose="02040602050505020304" pitchFamily="18" charset="0"/>
              <a:cs typeface="Calibri" panose="020F0502020204030204" pitchFamily="34" charset="0"/>
            </a:rPr>
            <a:t>α = 0.05</a:t>
          </a:r>
        </a:p>
        <a:p>
          <a:endParaRPr lang="en-US" sz="2400" baseline="0">
            <a:latin typeface="Lucida Bright" panose="02040602050505020304" pitchFamily="18" charset="0"/>
            <a:cs typeface="+mn-cs"/>
          </a:endParaRPr>
        </a:p>
        <a:p>
          <a:r>
            <a:rPr lang="en-US" sz="2400" baseline="0">
              <a:latin typeface="Lucida Bright" panose="02040602050505020304" pitchFamily="18" charset="0"/>
            </a:rPr>
            <a:t>Test to see whether the standard deviation specifications is exceeded.</a:t>
          </a:r>
        </a:p>
        <a:p>
          <a:endParaRPr lang="en-US" sz="1800" baseline="0">
            <a:latin typeface="Lucida Bright" panose="02040602050505020304" pitchFamily="18" charset="0"/>
          </a:endParaRPr>
        </a:p>
      </xdr:txBody>
    </xdr:sp>
    <xdr:clientData/>
  </xdr:twoCellAnchor>
  <xdr:twoCellAnchor>
    <xdr:from>
      <xdr:col>2</xdr:col>
      <xdr:colOff>1206500</xdr:colOff>
      <xdr:row>1</xdr:row>
      <xdr:rowOff>88900</xdr:rowOff>
    </xdr:from>
    <xdr:to>
      <xdr:col>9</xdr:col>
      <xdr:colOff>936172</xdr:colOff>
      <xdr:row>6</xdr:row>
      <xdr:rowOff>32657</xdr:rowOff>
    </xdr:to>
    <xdr:sp macro="" textlink="">
      <xdr:nvSpPr>
        <xdr:cNvPr id="5" name="Rounded Rectangle 1">
          <a:extLst>
            <a:ext uri="{FF2B5EF4-FFF2-40B4-BE49-F238E27FC236}">
              <a16:creationId xmlns:a16="http://schemas.microsoft.com/office/drawing/2014/main" id="{00000000-0008-0000-0600-000005000000}"/>
            </a:ext>
          </a:extLst>
        </xdr:cNvPr>
        <xdr:cNvSpPr/>
      </xdr:nvSpPr>
      <xdr:spPr>
        <a:xfrm>
          <a:off x="2435225" y="279400"/>
          <a:ext cx="7806872" cy="896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1">
              <a:solidFill>
                <a:schemeClr val="accent4">
                  <a:lumMod val="50000"/>
                </a:schemeClr>
              </a:solidFill>
              <a:latin typeface="Lucida Bright" panose="02040602050505020304" pitchFamily="18" charset="0"/>
            </a:rPr>
            <a:t> Problem</a:t>
          </a:r>
          <a:r>
            <a:rPr lang="en-US" sz="3200" b="1">
              <a:solidFill>
                <a:srgbClr val="FF0000"/>
              </a:solidFill>
              <a:latin typeface="Lucida Bright" panose="02040602050505020304" pitchFamily="18" charset="0"/>
            </a:rPr>
            <a:t> 3  </a:t>
          </a:r>
        </a:p>
      </xdr:txBody>
    </xdr:sp>
    <xdr:clientData/>
  </xdr:twoCellAnchor>
  <xdr:twoCellAnchor>
    <xdr:from>
      <xdr:col>10</xdr:col>
      <xdr:colOff>827313</xdr:colOff>
      <xdr:row>1</xdr:row>
      <xdr:rowOff>97971</xdr:rowOff>
    </xdr:from>
    <xdr:to>
      <xdr:col>14</xdr:col>
      <xdr:colOff>772885</xdr:colOff>
      <xdr:row>6</xdr:row>
      <xdr:rowOff>85271</xdr:rowOff>
    </xdr:to>
    <xdr:sp macro="" textlink="">
      <xdr:nvSpPr>
        <xdr:cNvPr id="6" name="Rounded Rectangle 4">
          <a:extLst>
            <a:ext uri="{FF2B5EF4-FFF2-40B4-BE49-F238E27FC236}">
              <a16:creationId xmlns:a16="http://schemas.microsoft.com/office/drawing/2014/main" id="{00000000-0008-0000-0600-000006000000}"/>
            </a:ext>
          </a:extLst>
        </xdr:cNvPr>
        <xdr:cNvSpPr/>
      </xdr:nvSpPr>
      <xdr:spPr>
        <a:xfrm>
          <a:off x="11114313" y="288471"/>
          <a:ext cx="3526972" cy="9398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511629</xdr:colOff>
      <xdr:row>10</xdr:row>
      <xdr:rowOff>21771</xdr:rowOff>
    </xdr:from>
    <xdr:to>
      <xdr:col>9</xdr:col>
      <xdr:colOff>195943</xdr:colOff>
      <xdr:row>13</xdr:row>
      <xdr:rowOff>45719</xdr:rowOff>
    </xdr:to>
    <xdr:sp macro="" textlink="">
      <xdr:nvSpPr>
        <xdr:cNvPr id="7" name="TextBox 6">
          <a:extLst>
            <a:ext uri="{FF2B5EF4-FFF2-40B4-BE49-F238E27FC236}">
              <a16:creationId xmlns:a16="http://schemas.microsoft.com/office/drawing/2014/main" id="{B1418F20-67B3-40BB-91ED-06E807252DFC}"/>
            </a:ext>
          </a:extLst>
        </xdr:cNvPr>
        <xdr:cNvSpPr txBox="1"/>
      </xdr:nvSpPr>
      <xdr:spPr>
        <a:xfrm>
          <a:off x="511629" y="1872342"/>
          <a:ext cx="9274628" cy="5791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Chi-square Test</a:t>
          </a:r>
        </a:p>
      </xdr:txBody>
    </xdr:sp>
    <xdr:clientData/>
  </xdr:twoCellAnchor>
  <xdr:twoCellAnchor>
    <xdr:from>
      <xdr:col>0</xdr:col>
      <xdr:colOff>500740</xdr:colOff>
      <xdr:row>30</xdr:row>
      <xdr:rowOff>130630</xdr:rowOff>
    </xdr:from>
    <xdr:to>
      <xdr:col>9</xdr:col>
      <xdr:colOff>206827</xdr:colOff>
      <xdr:row>38</xdr:row>
      <xdr:rowOff>104507</xdr:rowOff>
    </xdr:to>
    <xdr:sp macro="" textlink="">
      <xdr:nvSpPr>
        <xdr:cNvPr id="9" name="TextBox 8">
          <a:extLst>
            <a:ext uri="{FF2B5EF4-FFF2-40B4-BE49-F238E27FC236}">
              <a16:creationId xmlns:a16="http://schemas.microsoft.com/office/drawing/2014/main" id="{98B6D415-EA54-4BDF-BEC2-01B5D9BCFCDE}"/>
            </a:ext>
          </a:extLst>
        </xdr:cNvPr>
        <xdr:cNvSpPr txBox="1"/>
      </xdr:nvSpPr>
      <xdr:spPr>
        <a:xfrm>
          <a:off x="500740" y="8327573"/>
          <a:ext cx="9296401" cy="284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Calculate</a:t>
          </a:r>
          <a:r>
            <a:rPr lang="en-US" sz="2400"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a) Critical Value</a:t>
          </a:r>
        </a:p>
        <a:p>
          <a:endParaRPr lang="en-US" sz="2400" baseline="0">
            <a:latin typeface="Lucida Bright" panose="02040602050505020304" pitchFamily="18" charset="0"/>
          </a:endParaRPr>
        </a:p>
        <a:p>
          <a:r>
            <a:rPr lang="en-US" sz="2400" baseline="0">
              <a:latin typeface="Lucida Bright" panose="02040602050505020304" pitchFamily="18" charset="0"/>
            </a:rPr>
            <a:t>b) Test Statistic</a:t>
          </a:r>
        </a:p>
        <a:p>
          <a:endParaRPr lang="en-US" sz="2400" baseline="0">
            <a:latin typeface="Lucida Bright" panose="02040602050505020304" pitchFamily="18" charset="0"/>
          </a:endParaRPr>
        </a:p>
        <a:p>
          <a:r>
            <a:rPr lang="en-US" sz="2400" baseline="0">
              <a:latin typeface="Lucida Bright" panose="02040602050505020304" pitchFamily="18" charset="0"/>
            </a:rPr>
            <a:t>c) Decide: Reject Ho or Do not Reject Ho</a:t>
          </a:r>
        </a:p>
        <a:p>
          <a:endParaRPr lang="en-US" sz="2400">
            <a:latin typeface="Lucida Bright" panose="02040602050505020304" pitchFamily="18" charset="0"/>
          </a:endParaRPr>
        </a:p>
      </xdr:txBody>
    </xdr:sp>
    <xdr:clientData/>
  </xdr:twoCellAnchor>
  <xdr:twoCellAnchor>
    <xdr:from>
      <xdr:col>9</xdr:col>
      <xdr:colOff>898071</xdr:colOff>
      <xdr:row>14</xdr:row>
      <xdr:rowOff>163285</xdr:rowOff>
    </xdr:from>
    <xdr:to>
      <xdr:col>18</xdr:col>
      <xdr:colOff>680357</xdr:colOff>
      <xdr:row>19</xdr:row>
      <xdr:rowOff>802821</xdr:rowOff>
    </xdr:to>
    <xdr:sp macro="" textlink="">
      <xdr:nvSpPr>
        <xdr:cNvPr id="10" name="TextBox 9">
          <a:extLst>
            <a:ext uri="{FF2B5EF4-FFF2-40B4-BE49-F238E27FC236}">
              <a16:creationId xmlns:a16="http://schemas.microsoft.com/office/drawing/2014/main" id="{00000000-0008-0000-0600-000004000000}"/>
            </a:ext>
          </a:extLst>
        </xdr:cNvPr>
        <xdr:cNvSpPr txBox="1"/>
      </xdr:nvSpPr>
      <xdr:spPr>
        <a:xfrm>
          <a:off x="10218964" y="2830285"/>
          <a:ext cx="7633607" cy="15648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1800" baseline="0">
              <a:latin typeface="Lucida Bright" panose="02040602050505020304" pitchFamily="18" charset="0"/>
            </a:rPr>
            <a:t>Find the Critical Value: Formulas to More Functions to Statistical:</a:t>
          </a:r>
        </a:p>
        <a:p>
          <a:r>
            <a:rPr lang="en-US" sz="1800" baseline="0">
              <a:latin typeface="Lucida Bright" panose="02040602050505020304" pitchFamily="18" charset="0"/>
            </a:rPr>
            <a:t>CHISQ.INV (0.95,15)</a:t>
          </a:r>
        </a:p>
      </xdr:txBody>
    </xdr:sp>
    <xdr:clientData/>
  </xdr:twoCellAnchor>
  <xdr:twoCellAnchor>
    <xdr:from>
      <xdr:col>10</xdr:col>
      <xdr:colOff>1</xdr:colOff>
      <xdr:row>20</xdr:row>
      <xdr:rowOff>244929</xdr:rowOff>
    </xdr:from>
    <xdr:to>
      <xdr:col>18</xdr:col>
      <xdr:colOff>653144</xdr:colOff>
      <xdr:row>25</xdr:row>
      <xdr:rowOff>81642</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600-000004000000}"/>
                </a:ext>
              </a:extLst>
            </xdr:cNvPr>
            <xdr:cNvSpPr txBox="1"/>
          </xdr:nvSpPr>
          <xdr:spPr>
            <a:xfrm>
              <a:off x="10300608" y="4748893"/>
              <a:ext cx="7524750" cy="1673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1800" baseline="0">
                  <a:latin typeface="Lucida Bright" panose="02040602050505020304" pitchFamily="18" charset="0"/>
                </a:rPr>
                <a:t>Find the Test Statistic:</a:t>
              </a:r>
            </a:p>
            <a:p>
              <a:endParaRPr lang="en-US" sz="1800" baseline="0">
                <a:latin typeface="Lucida Bright" panose="02040602050505020304" pitchFamily="18" charset="0"/>
              </a:endParaRPr>
            </a:p>
            <a:p>
              <a:r>
                <a:rPr lang="en-US" sz="1800" baseline="0">
                  <a:latin typeface="Lucida Bright" panose="02040602050505020304" pitchFamily="18" charset="0"/>
                </a:rPr>
                <a:t>Chi-square </a:t>
              </a:r>
              <a14:m>
                <m:oMath xmlns:m="http://schemas.openxmlformats.org/officeDocument/2006/math">
                  <m:sSup>
                    <m:sSupPr>
                      <m:ctrlPr>
                        <a:rPr lang="en-US" sz="1800" i="1" baseline="0">
                          <a:latin typeface="Cambria Math" panose="02040503050406030204" pitchFamily="18" charset="0"/>
                        </a:rPr>
                      </m:ctrlPr>
                    </m:sSupPr>
                    <m:e>
                      <m:r>
                        <a:rPr lang="en-US" sz="1800" i="1" baseline="0">
                          <a:latin typeface="Cambria Math" panose="02040503050406030204" pitchFamily="18" charset="0"/>
                        </a:rPr>
                        <m:t>𝑥</m:t>
                      </m:r>
                    </m:e>
                    <m:sup>
                      <m:r>
                        <a:rPr lang="en-US" sz="1800" i="1" baseline="0">
                          <a:latin typeface="Cambria Math" panose="02040503050406030204" pitchFamily="18" charset="0"/>
                        </a:rPr>
                        <m:t>2</m:t>
                      </m:r>
                    </m:sup>
                  </m:sSup>
                </m:oMath>
              </a14:m>
              <a:r>
                <a:rPr lang="en-US" sz="1800" baseline="0">
                  <a:latin typeface="Lucida Bright" panose="02040602050505020304" pitchFamily="18" charset="0"/>
                </a:rPr>
                <a:t> = ((n-1)*</a:t>
              </a:r>
              <a14:m>
                <m:oMath xmlns:m="http://schemas.openxmlformats.org/officeDocument/2006/math">
                  <m:sSup>
                    <m:sSupPr>
                      <m:ctrlPr>
                        <a:rPr lang="en-US" sz="1800" i="1" baseline="0">
                          <a:latin typeface="Cambria Math" panose="02040503050406030204" pitchFamily="18" charset="0"/>
                        </a:rPr>
                      </m:ctrlPr>
                    </m:sSupPr>
                    <m:e>
                      <m:r>
                        <a:rPr lang="en-US" sz="1800" i="1" baseline="0">
                          <a:latin typeface="Cambria Math" panose="02040503050406030204" pitchFamily="18" charset="0"/>
                        </a:rPr>
                        <m:t>𝑆</m:t>
                      </m:r>
                    </m:e>
                    <m:sup>
                      <m:r>
                        <a:rPr lang="en-US" sz="1800" i="1" baseline="0">
                          <a:latin typeface="Cambria Math" panose="02040503050406030204" pitchFamily="18" charset="0"/>
                        </a:rPr>
                        <m:t>2</m:t>
                      </m:r>
                    </m:sup>
                  </m:sSup>
                </m:oMath>
              </a14:m>
              <a:r>
                <a:rPr lang="en-US" sz="1800" baseline="0">
                  <a:latin typeface="Lucida Bright" panose="02040602050505020304" pitchFamily="18" charset="0"/>
                </a:rPr>
                <a:t>)/(</a:t>
              </a:r>
              <a14:m>
                <m:oMath xmlns:m="http://schemas.openxmlformats.org/officeDocument/2006/math">
                  <m:sSup>
                    <m:sSupPr>
                      <m:ctrlPr>
                        <a:rPr lang="en-US" sz="1800" i="1" baseline="0">
                          <a:latin typeface="Cambria Math" panose="02040503050406030204" pitchFamily="18" charset="0"/>
                        </a:rPr>
                      </m:ctrlPr>
                    </m:sSupPr>
                    <m:e>
                      <m:r>
                        <a:rPr lang="en-US" sz="1800" i="1" baseline="0">
                          <a:latin typeface="Cambria Math" panose="02040503050406030204" pitchFamily="18" charset="0"/>
                        </a:rPr>
                        <m:t>𝜎</m:t>
                      </m:r>
                    </m:e>
                    <m:sup>
                      <m:r>
                        <a:rPr lang="en-US" sz="1800" i="1" baseline="0">
                          <a:latin typeface="Cambria Math" panose="02040503050406030204" pitchFamily="18" charset="0"/>
                        </a:rPr>
                        <m:t>2</m:t>
                      </m:r>
                    </m:sup>
                  </m:sSup>
                </m:oMath>
              </a14:m>
              <a:r>
                <a:rPr lang="en-US" sz="1800" baseline="0">
                  <a:latin typeface="Lucida Bright" panose="02040602050505020304" pitchFamily="18" charset="0"/>
                </a:rPr>
                <a:t>) = (((16-1)*24)/16) = 22.5 </a:t>
              </a:r>
            </a:p>
          </xdr:txBody>
        </xdr:sp>
      </mc:Choice>
      <mc:Fallback xmlns="">
        <xdr:sp macro="" textlink="">
          <xdr:nvSpPr>
            <xdr:cNvPr id="12" name="TextBox 11">
              <a:extLst>
                <a:ext uri="{FF2B5EF4-FFF2-40B4-BE49-F238E27FC236}">
                  <a16:creationId xmlns:a16="http://schemas.microsoft.com/office/drawing/2014/main" id="{00000000-0008-0000-0600-000004000000}"/>
                </a:ext>
              </a:extLst>
            </xdr:cNvPr>
            <xdr:cNvSpPr txBox="1"/>
          </xdr:nvSpPr>
          <xdr:spPr>
            <a:xfrm>
              <a:off x="10300608" y="4748893"/>
              <a:ext cx="7524750" cy="1673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1800" baseline="0">
                  <a:latin typeface="Lucida Bright" panose="02040602050505020304" pitchFamily="18" charset="0"/>
                </a:rPr>
                <a:t>Find the Test Statistic:</a:t>
              </a:r>
            </a:p>
            <a:p>
              <a:endParaRPr lang="en-US" sz="1800" baseline="0">
                <a:latin typeface="Lucida Bright" panose="02040602050505020304" pitchFamily="18" charset="0"/>
              </a:endParaRPr>
            </a:p>
            <a:p>
              <a:r>
                <a:rPr lang="en-US" sz="1800" baseline="0">
                  <a:latin typeface="Lucida Bright" panose="02040602050505020304" pitchFamily="18" charset="0"/>
                </a:rPr>
                <a:t>Chi-square </a:t>
              </a:r>
              <a:r>
                <a:rPr lang="en-US" sz="1800" i="0" baseline="0">
                  <a:latin typeface="Cambria Math" panose="02040503050406030204" pitchFamily="18" charset="0"/>
                </a:rPr>
                <a:t>𝑥^2</a:t>
              </a:r>
              <a:r>
                <a:rPr lang="en-US" sz="1800" baseline="0">
                  <a:latin typeface="Lucida Bright" panose="02040602050505020304" pitchFamily="18" charset="0"/>
                </a:rPr>
                <a:t> = ((n-1)*</a:t>
              </a:r>
              <a:r>
                <a:rPr lang="en-US" sz="1800" i="0" baseline="0">
                  <a:latin typeface="Cambria Math" panose="02040503050406030204" pitchFamily="18" charset="0"/>
                </a:rPr>
                <a:t>𝑆^2</a:t>
              </a:r>
              <a:r>
                <a:rPr lang="en-US" sz="1800" baseline="0">
                  <a:latin typeface="Lucida Bright" panose="02040602050505020304" pitchFamily="18" charset="0"/>
                </a:rPr>
                <a:t>)/(</a:t>
              </a:r>
              <a:r>
                <a:rPr lang="en-US" sz="1800" i="0" baseline="0">
                  <a:latin typeface="Cambria Math" panose="02040503050406030204" pitchFamily="18" charset="0"/>
                </a:rPr>
                <a:t>𝜎^2</a:t>
              </a:r>
              <a:r>
                <a:rPr lang="en-US" sz="1800" baseline="0">
                  <a:latin typeface="Lucida Bright" panose="02040602050505020304" pitchFamily="18" charset="0"/>
                </a:rPr>
                <a:t>) = (((16-1)*24)/16) = 22.5 </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0</xdr:col>
      <xdr:colOff>414021</xdr:colOff>
      <xdr:row>1</xdr:row>
      <xdr:rowOff>37737</xdr:rowOff>
    </xdr:from>
    <xdr:to>
      <xdr:col>2</xdr:col>
      <xdr:colOff>681717</xdr:colOff>
      <xdr:row>6</xdr:row>
      <xdr:rowOff>179160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A4FCE76A-C692-4827-8746-CF9DC052285C}"/>
            </a:ext>
          </a:extLst>
        </xdr:cNvPr>
        <xdr:cNvSpPr/>
      </xdr:nvSpPr>
      <xdr:spPr>
        <a:xfrm>
          <a:off x="414021" y="228237"/>
          <a:ext cx="1496421" cy="10939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xdr:col>
      <xdr:colOff>1206500</xdr:colOff>
      <xdr:row>1</xdr:row>
      <xdr:rowOff>88900</xdr:rowOff>
    </xdr:from>
    <xdr:to>
      <xdr:col>9</xdr:col>
      <xdr:colOff>936172</xdr:colOff>
      <xdr:row>6</xdr:row>
      <xdr:rowOff>32657</xdr:rowOff>
    </xdr:to>
    <xdr:sp macro="" textlink="">
      <xdr:nvSpPr>
        <xdr:cNvPr id="3" name="Rounded Rectangle 1">
          <a:extLst>
            <a:ext uri="{FF2B5EF4-FFF2-40B4-BE49-F238E27FC236}">
              <a16:creationId xmlns:a16="http://schemas.microsoft.com/office/drawing/2014/main" id="{6635DEBF-BB50-408B-A229-32C3A3787DC6}"/>
            </a:ext>
          </a:extLst>
        </xdr:cNvPr>
        <xdr:cNvSpPr/>
      </xdr:nvSpPr>
      <xdr:spPr>
        <a:xfrm>
          <a:off x="2435225" y="279400"/>
          <a:ext cx="5968547" cy="896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a:solidFill>
                <a:srgbClr val="FF0000"/>
              </a:solidFill>
              <a:latin typeface="Lucida Bright" panose="02040602050505020304" pitchFamily="18" charset="0"/>
            </a:rPr>
            <a:t> 4  </a:t>
          </a:r>
        </a:p>
      </xdr:txBody>
    </xdr:sp>
    <xdr:clientData/>
  </xdr:twoCellAnchor>
  <xdr:twoCellAnchor>
    <xdr:from>
      <xdr:col>10</xdr:col>
      <xdr:colOff>827313</xdr:colOff>
      <xdr:row>1</xdr:row>
      <xdr:rowOff>97971</xdr:rowOff>
    </xdr:from>
    <xdr:to>
      <xdr:col>14</xdr:col>
      <xdr:colOff>772885</xdr:colOff>
      <xdr:row>6</xdr:row>
      <xdr:rowOff>85271</xdr:rowOff>
    </xdr:to>
    <xdr:sp macro="" textlink="">
      <xdr:nvSpPr>
        <xdr:cNvPr id="4" name="Rounded Rectangle 4">
          <a:extLst>
            <a:ext uri="{FF2B5EF4-FFF2-40B4-BE49-F238E27FC236}">
              <a16:creationId xmlns:a16="http://schemas.microsoft.com/office/drawing/2014/main" id="{33753DB0-B183-4ACE-82B9-2680F2A8AC04}"/>
            </a:ext>
          </a:extLst>
        </xdr:cNvPr>
        <xdr:cNvSpPr/>
      </xdr:nvSpPr>
      <xdr:spPr>
        <a:xfrm>
          <a:off x="9228363" y="288471"/>
          <a:ext cx="3355522" cy="9398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414021</xdr:colOff>
      <xdr:row>1</xdr:row>
      <xdr:rowOff>37737</xdr:rowOff>
    </xdr:from>
    <xdr:to>
      <xdr:col>2</xdr:col>
      <xdr:colOff>681717</xdr:colOff>
      <xdr:row>6</xdr:row>
      <xdr:rowOff>179160</xdr:rowOff>
    </xdr:to>
    <xdr:sp macro="" textlink="">
      <xdr:nvSpPr>
        <xdr:cNvPr id="5" name="Left Arrow 3">
          <a:hlinkClick xmlns:r="http://schemas.openxmlformats.org/officeDocument/2006/relationships" r:id="rId1"/>
          <a:extLst>
            <a:ext uri="{FF2B5EF4-FFF2-40B4-BE49-F238E27FC236}">
              <a16:creationId xmlns:a16="http://schemas.microsoft.com/office/drawing/2014/main" id="{ADF0C48D-AA6C-404E-9DF8-13EC3186EDB4}"/>
            </a:ext>
          </a:extLst>
        </xdr:cNvPr>
        <xdr:cNvSpPr/>
      </xdr:nvSpPr>
      <xdr:spPr>
        <a:xfrm>
          <a:off x="414021" y="228237"/>
          <a:ext cx="1496421" cy="109392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493487</xdr:colOff>
      <xdr:row>8</xdr:row>
      <xdr:rowOff>23586</xdr:rowOff>
    </xdr:from>
    <xdr:to>
      <xdr:col>9</xdr:col>
      <xdr:colOff>141513</xdr:colOff>
      <xdr:row>11</xdr:row>
      <xdr:rowOff>65316</xdr:rowOff>
    </xdr:to>
    <xdr:sp macro="" textlink="">
      <xdr:nvSpPr>
        <xdr:cNvPr id="6" name="TextBox 5">
          <a:extLst>
            <a:ext uri="{FF2B5EF4-FFF2-40B4-BE49-F238E27FC236}">
              <a16:creationId xmlns:a16="http://schemas.microsoft.com/office/drawing/2014/main" id="{A7567A9F-9E4F-4A31-91EC-FD01B5D17599}"/>
            </a:ext>
          </a:extLst>
        </xdr:cNvPr>
        <xdr:cNvSpPr txBox="1"/>
      </xdr:nvSpPr>
      <xdr:spPr>
        <a:xfrm>
          <a:off x="493487" y="1547586"/>
          <a:ext cx="7725226" cy="6132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Regression and Correlation</a:t>
          </a:r>
        </a:p>
      </xdr:txBody>
    </xdr:sp>
    <xdr:clientData/>
  </xdr:twoCellAnchor>
  <xdr:twoCellAnchor>
    <xdr:from>
      <xdr:col>2</xdr:col>
      <xdr:colOff>1206500</xdr:colOff>
      <xdr:row>1</xdr:row>
      <xdr:rowOff>88900</xdr:rowOff>
    </xdr:from>
    <xdr:to>
      <xdr:col>9</xdr:col>
      <xdr:colOff>936172</xdr:colOff>
      <xdr:row>6</xdr:row>
      <xdr:rowOff>32657</xdr:rowOff>
    </xdr:to>
    <xdr:sp macro="" textlink="">
      <xdr:nvSpPr>
        <xdr:cNvPr id="7" name="Rounded Rectangle 1">
          <a:extLst>
            <a:ext uri="{FF2B5EF4-FFF2-40B4-BE49-F238E27FC236}">
              <a16:creationId xmlns:a16="http://schemas.microsoft.com/office/drawing/2014/main" id="{EAAA6C32-6A46-4B13-9983-AC276244389A}"/>
            </a:ext>
          </a:extLst>
        </xdr:cNvPr>
        <xdr:cNvSpPr/>
      </xdr:nvSpPr>
      <xdr:spPr>
        <a:xfrm>
          <a:off x="2435225" y="279400"/>
          <a:ext cx="5968547" cy="896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a:solidFill>
                <a:srgbClr val="FF0000"/>
              </a:solidFill>
              <a:latin typeface="Lucida Bright" panose="02040602050505020304" pitchFamily="18" charset="0"/>
            </a:rPr>
            <a:t> 4  </a:t>
          </a:r>
        </a:p>
      </xdr:txBody>
    </xdr:sp>
    <xdr:clientData/>
  </xdr:twoCellAnchor>
  <xdr:twoCellAnchor>
    <xdr:from>
      <xdr:col>10</xdr:col>
      <xdr:colOff>729342</xdr:colOff>
      <xdr:row>7</xdr:row>
      <xdr:rowOff>132806</xdr:rowOff>
    </xdr:from>
    <xdr:to>
      <xdr:col>10</xdr:col>
      <xdr:colOff>729342</xdr:colOff>
      <xdr:row>45</xdr:row>
      <xdr:rowOff>71847</xdr:rowOff>
    </xdr:to>
    <xdr:cxnSp macro="">
      <xdr:nvCxnSpPr>
        <xdr:cNvPr id="9" name="Straight Connector 8">
          <a:extLst>
            <a:ext uri="{FF2B5EF4-FFF2-40B4-BE49-F238E27FC236}">
              <a16:creationId xmlns:a16="http://schemas.microsoft.com/office/drawing/2014/main" id="{DE2C3C87-34B1-4C59-A5FA-99A893E1C93D}"/>
            </a:ext>
          </a:extLst>
        </xdr:cNvPr>
        <xdr:cNvCxnSpPr/>
      </xdr:nvCxnSpPr>
      <xdr:spPr>
        <a:xfrm flipH="1">
          <a:off x="9130392" y="1466306"/>
          <a:ext cx="0" cy="954976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576943</xdr:colOff>
      <xdr:row>26</xdr:row>
      <xdr:rowOff>224428</xdr:rowOff>
    </xdr:from>
    <xdr:to>
      <xdr:col>9</xdr:col>
      <xdr:colOff>315684</xdr:colOff>
      <xdr:row>29</xdr:row>
      <xdr:rowOff>283028</xdr:rowOff>
    </xdr:to>
    <xdr:sp macro="" textlink="">
      <xdr:nvSpPr>
        <xdr:cNvPr id="10" name="TextBox 9">
          <a:extLst>
            <a:ext uri="{FF2B5EF4-FFF2-40B4-BE49-F238E27FC236}">
              <a16:creationId xmlns:a16="http://schemas.microsoft.com/office/drawing/2014/main" id="{ABAE5CC9-EADD-42A3-A0BC-9DDC343FA81C}"/>
            </a:ext>
          </a:extLst>
        </xdr:cNvPr>
        <xdr:cNvSpPr txBox="1"/>
      </xdr:nvSpPr>
      <xdr:spPr>
        <a:xfrm>
          <a:off x="576943" y="6482353"/>
          <a:ext cx="7815941" cy="9349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a) Calculate the value of r.</a:t>
          </a:r>
        </a:p>
        <a:p>
          <a:endParaRPr lang="en-US" sz="2000" baseline="0">
            <a:latin typeface="Lucida Bright" panose="02040602050505020304" pitchFamily="18" charset="0"/>
          </a:endParaRPr>
        </a:p>
      </xdr:txBody>
    </xdr:sp>
    <xdr:clientData/>
  </xdr:twoCellAnchor>
  <xdr:twoCellAnchor>
    <xdr:from>
      <xdr:col>0</xdr:col>
      <xdr:colOff>609326</xdr:colOff>
      <xdr:row>46</xdr:row>
      <xdr:rowOff>137344</xdr:rowOff>
    </xdr:from>
    <xdr:to>
      <xdr:col>9</xdr:col>
      <xdr:colOff>304797</xdr:colOff>
      <xdr:row>52</xdr:row>
      <xdr:rowOff>108859</xdr:rowOff>
    </xdr:to>
    <mc:AlternateContent xmlns:mc="http://schemas.openxmlformats.org/markup-compatibility/2006">
      <mc:Choice xmlns:a14="http://schemas.microsoft.com/office/drawing/2010/main" Requires="a14">
        <xdr:sp macro="" textlink="">
          <xdr:nvSpPr>
            <xdr:cNvPr id="11" name="TextBox 10">
              <a:extLst>
                <a:ext uri="{FF2B5EF4-FFF2-40B4-BE49-F238E27FC236}">
                  <a16:creationId xmlns:a16="http://schemas.microsoft.com/office/drawing/2014/main" id="{3E737684-7C89-4DFA-92A9-76BE77DAFF90}"/>
                </a:ext>
              </a:extLst>
            </xdr:cNvPr>
            <xdr:cNvSpPr txBox="1"/>
          </xdr:nvSpPr>
          <xdr:spPr>
            <a:xfrm>
              <a:off x="609326" y="11272069"/>
              <a:ext cx="7772671" cy="10954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b) Calculate the value of </a:t>
              </a:r>
              <a14:m>
                <m:oMath xmlns:m="http://schemas.openxmlformats.org/officeDocument/2006/math">
                  <m:sSup>
                    <m:sSupPr>
                      <m:ctrlPr>
                        <a:rPr lang="en-US" sz="2000" i="1" baseline="0">
                          <a:solidFill>
                            <a:srgbClr val="836967"/>
                          </a:solidFill>
                          <a:latin typeface="Cambria Math" panose="02040503050406030204" pitchFamily="18" charset="0"/>
                        </a:rPr>
                      </m:ctrlPr>
                    </m:sSupPr>
                    <m:e>
                      <m:r>
                        <a:rPr lang="en-US" sz="2000" i="1" baseline="0">
                          <a:latin typeface="Cambria Math" panose="02040503050406030204" pitchFamily="18" charset="0"/>
                        </a:rPr>
                        <m:t>𝑅</m:t>
                      </m:r>
                    </m:e>
                    <m:sup>
                      <m:r>
                        <a:rPr lang="en-US" sz="2000" i="0" baseline="0">
                          <a:latin typeface="Cambria Math" panose="02040503050406030204" pitchFamily="18" charset="0"/>
                        </a:rPr>
                        <m:t>2</m:t>
                      </m:r>
                    </m:sup>
                  </m:sSup>
                </m:oMath>
              </a14:m>
              <a:endParaRPr lang="en-US" sz="2000" baseline="0">
                <a:latin typeface="Lucida Bright" panose="02040602050505020304" pitchFamily="18" charset="0"/>
              </a:endParaRPr>
            </a:p>
          </xdr:txBody>
        </xdr:sp>
      </mc:Choice>
      <mc:Fallback>
        <xdr:sp macro="" textlink="">
          <xdr:nvSpPr>
            <xdr:cNvPr id="11" name="TextBox 10">
              <a:extLst>
                <a:ext uri="{FF2B5EF4-FFF2-40B4-BE49-F238E27FC236}">
                  <a16:creationId xmlns:a16="http://schemas.microsoft.com/office/drawing/2014/main" id="{3E737684-7C89-4DFA-92A9-76BE77DAFF90}"/>
                </a:ext>
              </a:extLst>
            </xdr:cNvPr>
            <xdr:cNvSpPr txBox="1"/>
          </xdr:nvSpPr>
          <xdr:spPr>
            <a:xfrm>
              <a:off x="609326" y="11272069"/>
              <a:ext cx="7772671" cy="10954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b) Calculate the value of </a:t>
              </a:r>
              <a:r>
                <a:rPr lang="en-US" sz="2000" i="0" baseline="0">
                  <a:latin typeface="Cambria Math" panose="02040503050406030204" pitchFamily="18" charset="0"/>
                </a:rPr>
                <a:t>𝑅</a:t>
              </a:r>
              <a:r>
                <a:rPr lang="en-US" sz="2000" i="0" baseline="0">
                  <a:solidFill>
                    <a:srgbClr val="836967"/>
                  </a:solidFill>
                  <a:latin typeface="Cambria Math" panose="02040503050406030204" pitchFamily="18" charset="0"/>
                </a:rPr>
                <a:t>^</a:t>
              </a:r>
              <a:r>
                <a:rPr lang="en-US" sz="2000" i="0" baseline="0">
                  <a:latin typeface="Cambria Math" panose="02040503050406030204" pitchFamily="18" charset="0"/>
                </a:rPr>
                <a:t>2</a:t>
              </a:r>
              <a:endParaRPr lang="en-US" sz="2000" baseline="0">
                <a:latin typeface="Lucida Bright" panose="02040602050505020304" pitchFamily="18" charset="0"/>
              </a:endParaRPr>
            </a:p>
          </xdr:txBody>
        </xdr:sp>
      </mc:Fallback>
    </mc:AlternateContent>
    <xdr:clientData/>
  </xdr:twoCellAnchor>
  <xdr:twoCellAnchor>
    <xdr:from>
      <xdr:col>0</xdr:col>
      <xdr:colOff>576669</xdr:colOff>
      <xdr:row>30</xdr:row>
      <xdr:rowOff>191770</xdr:rowOff>
    </xdr:from>
    <xdr:to>
      <xdr:col>10</xdr:col>
      <xdr:colOff>10612</xdr:colOff>
      <xdr:row>45</xdr:row>
      <xdr:rowOff>130627</xdr:rowOff>
    </xdr:to>
    <xdr:sp macro="" textlink="">
      <xdr:nvSpPr>
        <xdr:cNvPr id="12" name="TextBox 11">
          <a:extLst>
            <a:ext uri="{FF2B5EF4-FFF2-40B4-BE49-F238E27FC236}">
              <a16:creationId xmlns:a16="http://schemas.microsoft.com/office/drawing/2014/main" id="{2E297622-3A9A-4C7B-9225-ABF4607ACDEE}"/>
            </a:ext>
          </a:extLst>
        </xdr:cNvPr>
        <xdr:cNvSpPr txBox="1"/>
      </xdr:nvSpPr>
      <xdr:spPr>
        <a:xfrm>
          <a:off x="576669" y="7611745"/>
          <a:ext cx="7834993" cy="34631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strength of correlation rubric:</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Weak : 0 to 0.40</a:t>
          </a:r>
        </a:p>
        <a:p>
          <a:r>
            <a:rPr lang="en-US" sz="2000" baseline="0">
              <a:solidFill>
                <a:schemeClr val="dk1"/>
              </a:solidFill>
              <a:effectLst/>
              <a:latin typeface="Lucida Bright" panose="02040602050505020304" pitchFamily="18" charset="0"/>
              <a:ea typeface="+mn-ea"/>
              <a:cs typeface="+mn-cs"/>
            </a:rPr>
            <a:t>Moderate: 0.41 to 0.60</a:t>
          </a:r>
        </a:p>
        <a:p>
          <a:r>
            <a:rPr lang="en-US" sz="2000" baseline="0">
              <a:solidFill>
                <a:schemeClr val="dk1"/>
              </a:solidFill>
              <a:effectLst/>
              <a:latin typeface="Lucida Bright" panose="02040602050505020304" pitchFamily="18" charset="0"/>
              <a:ea typeface="+mn-ea"/>
              <a:cs typeface="+mn-cs"/>
            </a:rPr>
            <a:t>Somewhat strong: 0.61 to 0.80</a:t>
          </a:r>
        </a:p>
        <a:p>
          <a:r>
            <a:rPr lang="en-US" sz="2000" baseline="0">
              <a:solidFill>
                <a:schemeClr val="dk1"/>
              </a:solidFill>
              <a:effectLst/>
              <a:latin typeface="Lucida Bright" panose="02040602050505020304" pitchFamily="18" charset="0"/>
              <a:ea typeface="+mn-ea"/>
              <a:cs typeface="+mn-cs"/>
            </a:rPr>
            <a:t>Strong: 0.81 to 1</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All values are: + or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 = positive direction</a:t>
          </a:r>
        </a:p>
        <a:p>
          <a:r>
            <a:rPr lang="en-US" sz="2000" baseline="0">
              <a:solidFill>
                <a:schemeClr val="dk1"/>
              </a:solidFill>
              <a:effectLst/>
              <a:latin typeface="Lucida Bright" panose="02040602050505020304" pitchFamily="18" charset="0"/>
              <a:ea typeface="+mn-ea"/>
              <a:cs typeface="+mn-cs"/>
            </a:rPr>
            <a:t>- = negative direction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11</xdr:col>
      <xdr:colOff>0</xdr:colOff>
      <xdr:row>40</xdr:row>
      <xdr:rowOff>1</xdr:rowOff>
    </xdr:from>
    <xdr:to>
      <xdr:col>21</xdr:col>
      <xdr:colOff>740229</xdr:colOff>
      <xdr:row>46</xdr:row>
      <xdr:rowOff>68037</xdr:rowOff>
    </xdr:to>
    <xdr:sp macro="" textlink="">
      <xdr:nvSpPr>
        <xdr:cNvPr id="13" name="TextBox 12">
          <a:extLst>
            <a:ext uri="{FF2B5EF4-FFF2-40B4-BE49-F238E27FC236}">
              <a16:creationId xmlns:a16="http://schemas.microsoft.com/office/drawing/2014/main" id="{2E297622-3A9A-4C7B-9225-ABF4607ACDEE}"/>
            </a:ext>
          </a:extLst>
        </xdr:cNvPr>
        <xdr:cNvSpPr txBox="1"/>
      </xdr:nvSpPr>
      <xdr:spPr>
        <a:xfrm>
          <a:off x="9382125" y="9991726"/>
          <a:ext cx="7826829" cy="12110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Strong: 0.81 to 1</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positive direction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10</xdr:col>
      <xdr:colOff>952226</xdr:colOff>
      <xdr:row>47</xdr:row>
      <xdr:rowOff>140066</xdr:rowOff>
    </xdr:from>
    <xdr:to>
      <xdr:col>21</xdr:col>
      <xdr:colOff>647697</xdr:colOff>
      <xdr:row>53</xdr:row>
      <xdr:rowOff>125188</xdr:rowOff>
    </xdr:to>
    <mc:AlternateContent xmlns:mc="http://schemas.openxmlformats.org/markup-compatibility/2006">
      <mc:Choice xmlns:a14="http://schemas.microsoft.com/office/drawing/2010/main" Requires="a14">
        <xdr:sp macro="" textlink="">
          <xdr:nvSpPr>
            <xdr:cNvPr id="14" name="TextBox 13">
              <a:extLst>
                <a:ext uri="{FF2B5EF4-FFF2-40B4-BE49-F238E27FC236}">
                  <a16:creationId xmlns:a16="http://schemas.microsoft.com/office/drawing/2014/main" id="{3E737684-7C89-4DFA-92A9-76BE77DAFF90}"/>
                </a:ext>
              </a:extLst>
            </xdr:cNvPr>
            <xdr:cNvSpPr txBox="1"/>
          </xdr:nvSpPr>
          <xdr:spPr>
            <a:xfrm>
              <a:off x="9353276" y="11465291"/>
              <a:ext cx="7763146" cy="109954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b) Calculate the value of </a:t>
              </a:r>
              <a14:m>
                <m:oMath xmlns:m="http://schemas.openxmlformats.org/officeDocument/2006/math">
                  <m:sSup>
                    <m:sSupPr>
                      <m:ctrlPr>
                        <a:rPr lang="en-US" sz="2000" i="1" baseline="0">
                          <a:solidFill>
                            <a:srgbClr val="836967"/>
                          </a:solidFill>
                          <a:latin typeface="Cambria Math" panose="02040503050406030204" pitchFamily="18" charset="0"/>
                        </a:rPr>
                      </m:ctrlPr>
                    </m:sSupPr>
                    <m:e>
                      <m:r>
                        <a:rPr lang="en-US" sz="2000" i="1" baseline="0">
                          <a:latin typeface="Cambria Math" panose="02040503050406030204" pitchFamily="18" charset="0"/>
                        </a:rPr>
                        <m:t>𝑅</m:t>
                      </m:r>
                    </m:e>
                    <m:sup>
                      <m:r>
                        <a:rPr lang="en-US" sz="2000" i="0" baseline="0">
                          <a:latin typeface="Cambria Math" panose="02040503050406030204" pitchFamily="18" charset="0"/>
                        </a:rPr>
                        <m:t>2</m:t>
                      </m:r>
                    </m:sup>
                  </m:sSup>
                </m:oMath>
              </a14:m>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0.9122</a:t>
              </a:r>
            </a:p>
          </xdr:txBody>
        </xdr:sp>
      </mc:Choice>
      <mc:Fallback>
        <xdr:sp macro="" textlink="">
          <xdr:nvSpPr>
            <xdr:cNvPr id="14" name="TextBox 13">
              <a:extLst>
                <a:ext uri="{FF2B5EF4-FFF2-40B4-BE49-F238E27FC236}">
                  <a16:creationId xmlns:a16="http://schemas.microsoft.com/office/drawing/2014/main" id="{3E737684-7C89-4DFA-92A9-76BE77DAFF90}"/>
                </a:ext>
              </a:extLst>
            </xdr:cNvPr>
            <xdr:cNvSpPr txBox="1"/>
          </xdr:nvSpPr>
          <xdr:spPr>
            <a:xfrm>
              <a:off x="9353276" y="11465291"/>
              <a:ext cx="7763146" cy="109954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b) Calculate the value of </a:t>
              </a:r>
              <a:r>
                <a:rPr lang="en-US" sz="2000" i="0" baseline="0">
                  <a:latin typeface="Cambria Math" panose="02040503050406030204" pitchFamily="18" charset="0"/>
                </a:rPr>
                <a:t>𝑅</a:t>
              </a:r>
              <a:r>
                <a:rPr lang="en-US" sz="2000" i="0" baseline="0">
                  <a:solidFill>
                    <a:srgbClr val="836967"/>
                  </a:solidFill>
                  <a:latin typeface="Cambria Math" panose="02040503050406030204" pitchFamily="18" charset="0"/>
                </a:rPr>
                <a:t>^</a:t>
              </a:r>
              <a:r>
                <a:rPr lang="en-US" sz="2000" i="0" baseline="0">
                  <a:latin typeface="Cambria Math" panose="02040503050406030204" pitchFamily="18" charset="0"/>
                </a:rPr>
                <a:t>2</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0.9122</a:t>
              </a:r>
            </a:p>
          </xdr:txBody>
        </xdr:sp>
      </mc:Fallback>
    </mc:AlternateContent>
    <xdr:clientData/>
  </xdr:twoCellAnchor>
  <xdr:twoCellAnchor>
    <xdr:from>
      <xdr:col>16</xdr:col>
      <xdr:colOff>27214</xdr:colOff>
      <xdr:row>2</xdr:row>
      <xdr:rowOff>0</xdr:rowOff>
    </xdr:from>
    <xdr:to>
      <xdr:col>18</xdr:col>
      <xdr:colOff>136073</xdr:colOff>
      <xdr:row>6</xdr:row>
      <xdr:rowOff>177800</xdr:rowOff>
    </xdr:to>
    <xdr:sp macro="" textlink="">
      <xdr:nvSpPr>
        <xdr:cNvPr id="15" name="Rounded Rectangle 4">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3266964" y="381000"/>
          <a:ext cx="1347109" cy="9398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RowColHeaders="0" zoomScale="50" zoomScaleNormal="50" workbookViewId="0"/>
  </sheetViews>
  <sheetFormatPr defaultColWidth="9.140625" defaultRowHeight="15" x14ac:dyDescent="0.25"/>
  <cols>
    <col min="1" max="16384" width="9.140625" style="3"/>
  </cols>
  <sheetData>
    <row r="1" spans="1:1" x14ac:dyDescent="0.25">
      <c r="A1" s="3" t="s">
        <v>0</v>
      </c>
    </row>
    <row r="24" spans="5:12" x14ac:dyDescent="0.25">
      <c r="E24" s="57"/>
      <c r="F24" s="57"/>
      <c r="G24" s="57"/>
      <c r="H24" s="57"/>
      <c r="I24" s="57"/>
      <c r="J24" s="57"/>
      <c r="K24" s="57"/>
      <c r="L24" s="57"/>
    </row>
    <row r="25" spans="5:12" x14ac:dyDescent="0.25">
      <c r="E25" s="57"/>
      <c r="F25" s="57"/>
      <c r="G25" s="57"/>
      <c r="H25" s="57"/>
      <c r="I25" s="57"/>
      <c r="J25" s="57"/>
      <c r="K25" s="57"/>
      <c r="L25" s="57"/>
    </row>
    <row r="26" spans="5:12" x14ac:dyDescent="0.25">
      <c r="E26" s="57"/>
      <c r="F26" s="57"/>
      <c r="G26" s="57"/>
      <c r="H26" s="57"/>
      <c r="I26" s="57"/>
      <c r="J26" s="57"/>
      <c r="K26" s="57"/>
      <c r="L26" s="57"/>
    </row>
    <row r="27" spans="5:12" x14ac:dyDescent="0.25">
      <c r="E27" s="57"/>
      <c r="F27" s="57"/>
      <c r="G27" s="57"/>
      <c r="H27" s="57"/>
      <c r="I27" s="57"/>
      <c r="J27" s="57"/>
      <c r="K27" s="57"/>
      <c r="L27" s="57"/>
    </row>
    <row r="28" spans="5:12" x14ac:dyDescent="0.25">
      <c r="E28" s="57"/>
      <c r="F28" s="57"/>
      <c r="G28" s="57"/>
      <c r="H28" s="57"/>
      <c r="I28" s="57"/>
      <c r="J28" s="57"/>
      <c r="K28" s="57"/>
      <c r="L28" s="57"/>
    </row>
    <row r="29" spans="5:12" x14ac:dyDescent="0.25">
      <c r="E29" s="57"/>
      <c r="F29" s="57"/>
      <c r="G29" s="57"/>
      <c r="H29" s="57"/>
      <c r="I29" s="57"/>
      <c r="J29" s="57"/>
      <c r="K29" s="57"/>
      <c r="L29" s="57"/>
    </row>
    <row r="30" spans="5:12" x14ac:dyDescent="0.25">
      <c r="E30" s="57"/>
      <c r="F30" s="57"/>
      <c r="G30" s="57"/>
      <c r="H30" s="57"/>
      <c r="I30" s="57"/>
      <c r="J30" s="57"/>
      <c r="K30" s="57"/>
      <c r="L30" s="57"/>
    </row>
    <row r="31" spans="5:12" x14ac:dyDescent="0.25">
      <c r="E31" s="57"/>
      <c r="F31" s="57"/>
      <c r="G31" s="57"/>
      <c r="H31" s="57"/>
      <c r="I31" s="57"/>
      <c r="J31" s="57"/>
      <c r="K31" s="57"/>
      <c r="L31" s="57"/>
    </row>
  </sheetData>
  <mergeCells count="1">
    <mergeCell ref="E24:L31"/>
  </mergeCells>
  <pageMargins left="0.7" right="0.7" top="0.75" bottom="0.75" header="0.3" footer="0.3"/>
  <pageSetup scale="3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3:T53"/>
  <sheetViews>
    <sheetView zoomScale="70" zoomScaleNormal="70" workbookViewId="0">
      <selection activeCell="C16" sqref="C15:C16"/>
    </sheetView>
  </sheetViews>
  <sheetFormatPr defaultColWidth="9.140625" defaultRowHeight="15" x14ac:dyDescent="0.25"/>
  <cols>
    <col min="1" max="1" width="9.140625" style="7"/>
    <col min="2" max="2" width="9.28515625" style="7" customWidth="1"/>
    <col min="3" max="3" width="18.42578125" style="7" customWidth="1"/>
    <col min="4" max="4" width="10.7109375" style="7" customWidth="1"/>
    <col min="5" max="6" width="14.7109375" style="7" customWidth="1"/>
    <col min="7" max="7" width="15.140625" style="7" customWidth="1"/>
    <col min="8" max="8" width="14.42578125" style="7" customWidth="1"/>
    <col min="9" max="9" width="14.5703125" style="7" customWidth="1"/>
    <col min="10" max="10" width="4.85546875" style="7" customWidth="1"/>
    <col min="11" max="11" width="14.7109375" style="7" customWidth="1"/>
    <col min="12" max="12" width="15.7109375" style="7" customWidth="1"/>
    <col min="13" max="13" width="16.7109375" style="7" customWidth="1"/>
    <col min="14" max="14" width="4.5703125" style="7" customWidth="1"/>
    <col min="15" max="15" width="11" style="7" customWidth="1"/>
    <col min="16" max="16" width="9.7109375" style="7" customWidth="1"/>
    <col min="17" max="17" width="7.7109375" style="7" customWidth="1"/>
    <col min="18" max="18" width="10.7109375" style="7" customWidth="1"/>
    <col min="19" max="19" width="10.85546875" style="7" customWidth="1"/>
    <col min="20" max="20" width="11" style="7" customWidth="1"/>
    <col min="21" max="21" width="8.28515625" style="7" customWidth="1"/>
    <col min="22" max="22" width="12.28515625" style="7" customWidth="1"/>
    <col min="23" max="23" width="10.7109375" style="7" customWidth="1"/>
    <col min="24" max="16384" width="9.140625" style="7"/>
  </cols>
  <sheetData>
    <row r="13" spans="5:20" ht="27" customHeight="1" x14ac:dyDescent="0.25"/>
    <row r="14" spans="5:20" ht="14.45" customHeight="1" x14ac:dyDescent="0.25">
      <c r="E14" s="64" t="s">
        <v>14</v>
      </c>
      <c r="F14" s="64" t="s">
        <v>15</v>
      </c>
      <c r="G14" s="64" t="s">
        <v>16</v>
      </c>
      <c r="H14" s="64" t="s">
        <v>17</v>
      </c>
      <c r="I14" s="64" t="s">
        <v>18</v>
      </c>
    </row>
    <row r="15" spans="5:20" x14ac:dyDescent="0.25">
      <c r="E15" s="65"/>
      <c r="F15" s="65"/>
      <c r="G15" s="65"/>
      <c r="H15" s="65"/>
      <c r="I15" s="65"/>
    </row>
    <row r="16" spans="5:20" ht="22.5" x14ac:dyDescent="0.25">
      <c r="E16" s="30">
        <v>1</v>
      </c>
      <c r="F16" s="30">
        <v>12</v>
      </c>
      <c r="G16" s="30">
        <v>100</v>
      </c>
      <c r="H16" s="30">
        <v>4</v>
      </c>
      <c r="I16" s="31">
        <v>9.3000000000000007</v>
      </c>
      <c r="L16" t="s">
        <v>20</v>
      </c>
      <c r="M16"/>
      <c r="N16"/>
      <c r="O16"/>
      <c r="P16"/>
      <c r="Q16"/>
      <c r="R16"/>
      <c r="S16"/>
      <c r="T16"/>
    </row>
    <row r="17" spans="5:20" ht="23.25" thickBot="1" x14ac:dyDescent="0.3">
      <c r="E17" s="30">
        <v>2</v>
      </c>
      <c r="F17" s="30">
        <v>45</v>
      </c>
      <c r="G17" s="30">
        <v>50</v>
      </c>
      <c r="H17" s="30">
        <v>3</v>
      </c>
      <c r="I17" s="31">
        <v>4.8</v>
      </c>
      <c r="L17"/>
      <c r="M17"/>
      <c r="N17"/>
      <c r="O17"/>
      <c r="P17"/>
      <c r="Q17"/>
      <c r="R17"/>
      <c r="S17"/>
      <c r="T17"/>
    </row>
    <row r="18" spans="5:20" ht="22.5" x14ac:dyDescent="0.25">
      <c r="E18" s="30">
        <v>3</v>
      </c>
      <c r="F18" s="30">
        <v>23</v>
      </c>
      <c r="G18" s="30">
        <v>100</v>
      </c>
      <c r="H18" s="30">
        <v>4</v>
      </c>
      <c r="I18" s="31">
        <v>8.9</v>
      </c>
      <c r="L18" s="36" t="s">
        <v>21</v>
      </c>
      <c r="M18" s="36"/>
      <c r="N18"/>
      <c r="O18"/>
      <c r="P18"/>
      <c r="Q18"/>
      <c r="R18"/>
      <c r="S18"/>
      <c r="T18"/>
    </row>
    <row r="19" spans="5:20" ht="23.25" x14ac:dyDescent="0.35">
      <c r="E19" s="30">
        <v>4</v>
      </c>
      <c r="F19" s="30">
        <v>14</v>
      </c>
      <c r="G19" s="30">
        <v>100</v>
      </c>
      <c r="H19" s="30">
        <v>2</v>
      </c>
      <c r="I19" s="31">
        <v>6.5</v>
      </c>
      <c r="L19" s="33" t="s">
        <v>22</v>
      </c>
      <c r="M19" s="37">
        <v>0.95508048327189721</v>
      </c>
      <c r="N19"/>
      <c r="O19"/>
      <c r="P19"/>
      <c r="Q19"/>
      <c r="R19"/>
      <c r="S19"/>
      <c r="T19"/>
    </row>
    <row r="20" spans="5:20" ht="28.5" x14ac:dyDescent="0.45">
      <c r="E20" s="30">
        <v>5</v>
      </c>
      <c r="F20" s="30">
        <v>56</v>
      </c>
      <c r="G20" s="30">
        <v>50</v>
      </c>
      <c r="H20" s="30">
        <v>2</v>
      </c>
      <c r="I20" s="31">
        <v>4.2</v>
      </c>
      <c r="L20" s="33" t="s">
        <v>23</v>
      </c>
      <c r="M20" s="38">
        <v>0.91217872952688062</v>
      </c>
      <c r="N20"/>
      <c r="O20"/>
      <c r="P20"/>
      <c r="Q20"/>
      <c r="R20"/>
      <c r="S20"/>
      <c r="T20"/>
    </row>
    <row r="21" spans="5:20" ht="22.5" x14ac:dyDescent="0.25">
      <c r="E21" s="30">
        <v>6</v>
      </c>
      <c r="F21" s="30">
        <v>89</v>
      </c>
      <c r="G21" s="30">
        <v>80</v>
      </c>
      <c r="H21" s="30">
        <v>2</v>
      </c>
      <c r="I21" s="31">
        <v>6.2</v>
      </c>
      <c r="L21" s="33" t="s">
        <v>24</v>
      </c>
      <c r="M21" s="33">
        <v>0.86826809429032092</v>
      </c>
      <c r="N21"/>
      <c r="O21"/>
      <c r="P21"/>
      <c r="Q21"/>
      <c r="R21"/>
      <c r="S21"/>
      <c r="T21"/>
    </row>
    <row r="22" spans="5:20" ht="21" customHeight="1" x14ac:dyDescent="0.25">
      <c r="E22" s="30">
        <v>7</v>
      </c>
      <c r="F22" s="30">
        <v>12</v>
      </c>
      <c r="G22" s="30">
        <v>75</v>
      </c>
      <c r="H22" s="30">
        <v>3</v>
      </c>
      <c r="I22" s="31">
        <v>7.4</v>
      </c>
      <c r="L22" s="33" t="s">
        <v>25</v>
      </c>
      <c r="M22" s="33">
        <v>0.59145700947005353</v>
      </c>
      <c r="N22"/>
      <c r="O22"/>
      <c r="P22"/>
      <c r="Q22"/>
      <c r="R22"/>
      <c r="S22"/>
      <c r="T22"/>
    </row>
    <row r="23" spans="5:20" ht="24.6" customHeight="1" thickBot="1" x14ac:dyDescent="0.3">
      <c r="E23" s="30">
        <v>8</v>
      </c>
      <c r="F23" s="30">
        <v>67</v>
      </c>
      <c r="G23" s="30">
        <v>65</v>
      </c>
      <c r="H23" s="30">
        <v>4</v>
      </c>
      <c r="I23" s="31">
        <v>6</v>
      </c>
      <c r="L23" s="34" t="s">
        <v>26</v>
      </c>
      <c r="M23" s="34">
        <v>10</v>
      </c>
      <c r="N23"/>
      <c r="O23"/>
      <c r="P23"/>
      <c r="Q23"/>
      <c r="R23"/>
      <c r="S23"/>
      <c r="T23"/>
    </row>
    <row r="24" spans="5:20" ht="23.45" customHeight="1" x14ac:dyDescent="0.25">
      <c r="E24" s="30">
        <v>9</v>
      </c>
      <c r="F24" s="30">
        <v>23</v>
      </c>
      <c r="G24" s="30">
        <v>90</v>
      </c>
      <c r="H24" s="30">
        <v>3</v>
      </c>
      <c r="I24" s="31">
        <v>7.6</v>
      </c>
      <c r="L24"/>
      <c r="M24"/>
      <c r="N24"/>
      <c r="O24"/>
      <c r="P24"/>
      <c r="Q24"/>
      <c r="R24"/>
      <c r="S24"/>
      <c r="T24"/>
    </row>
    <row r="25" spans="5:20" ht="21" customHeight="1" thickBot="1" x14ac:dyDescent="0.3">
      <c r="E25" s="30">
        <v>10</v>
      </c>
      <c r="F25" s="30">
        <v>47</v>
      </c>
      <c r="G25" s="30">
        <v>90</v>
      </c>
      <c r="H25" s="30">
        <v>2</v>
      </c>
      <c r="I25" s="31">
        <v>6.1</v>
      </c>
      <c r="L25" t="s">
        <v>27</v>
      </c>
      <c r="M25"/>
      <c r="N25"/>
      <c r="O25"/>
      <c r="P25"/>
      <c r="Q25"/>
      <c r="R25"/>
      <c r="S25"/>
      <c r="T25"/>
    </row>
    <row r="26" spans="5:20" ht="25.15" customHeight="1" x14ac:dyDescent="0.25">
      <c r="G26" s="32"/>
      <c r="H26" s="32"/>
      <c r="I26" s="32"/>
      <c r="L26" s="35"/>
      <c r="M26" s="35" t="s">
        <v>32</v>
      </c>
      <c r="N26" s="35" t="s">
        <v>33</v>
      </c>
      <c r="O26" s="35" t="s">
        <v>34</v>
      </c>
      <c r="P26" s="35" t="s">
        <v>35</v>
      </c>
      <c r="Q26" s="35" t="s">
        <v>36</v>
      </c>
      <c r="R26"/>
      <c r="S26"/>
      <c r="T26"/>
    </row>
    <row r="27" spans="5:20" ht="22.9" customHeight="1" x14ac:dyDescent="0.25">
      <c r="L27" s="33" t="s">
        <v>28</v>
      </c>
      <c r="M27" s="33">
        <v>3</v>
      </c>
      <c r="N27" s="33">
        <v>21.801071635692455</v>
      </c>
      <c r="O27" s="33">
        <v>7.2670238785641521</v>
      </c>
      <c r="P27" s="33">
        <v>20.773526154033114</v>
      </c>
      <c r="Q27" s="33">
        <v>1.4319701036724227E-3</v>
      </c>
      <c r="R27"/>
      <c r="S27"/>
      <c r="T27"/>
    </row>
    <row r="28" spans="5:20" ht="21.6" customHeight="1" x14ac:dyDescent="0.25">
      <c r="L28" s="33" t="s">
        <v>29</v>
      </c>
      <c r="M28" s="33">
        <v>6</v>
      </c>
      <c r="N28" s="33">
        <v>2.0989283643075538</v>
      </c>
      <c r="O28" s="33">
        <v>0.34982139405125895</v>
      </c>
      <c r="P28" s="33"/>
      <c r="Q28" s="33"/>
      <c r="R28"/>
      <c r="S28"/>
      <c r="T28"/>
    </row>
    <row r="29" spans="5:20" ht="25.9" customHeight="1" thickBot="1" x14ac:dyDescent="0.3">
      <c r="L29" s="34" t="s">
        <v>30</v>
      </c>
      <c r="M29" s="34">
        <v>9</v>
      </c>
      <c r="N29" s="34">
        <v>23.900000000000009</v>
      </c>
      <c r="O29" s="34"/>
      <c r="P29" s="34"/>
      <c r="Q29" s="34"/>
      <c r="R29"/>
      <c r="S29"/>
      <c r="T29"/>
    </row>
    <row r="30" spans="5:20" ht="22.9" customHeight="1" thickBot="1" x14ac:dyDescent="0.3">
      <c r="L30"/>
      <c r="M30"/>
      <c r="N30"/>
      <c r="O30"/>
      <c r="P30"/>
      <c r="Q30"/>
      <c r="R30"/>
      <c r="S30"/>
      <c r="T30"/>
    </row>
    <row r="31" spans="5:20" ht="22.9" customHeight="1" x14ac:dyDescent="0.25">
      <c r="L31" s="35"/>
      <c r="M31" s="35" t="s">
        <v>37</v>
      </c>
      <c r="N31" s="35" t="s">
        <v>25</v>
      </c>
      <c r="O31" s="35" t="s">
        <v>38</v>
      </c>
      <c r="P31" s="35" t="s">
        <v>39</v>
      </c>
      <c r="Q31" s="35" t="s">
        <v>40</v>
      </c>
      <c r="R31" s="35" t="s">
        <v>41</v>
      </c>
      <c r="S31" s="35" t="s">
        <v>42</v>
      </c>
      <c r="T31" s="35" t="s">
        <v>43</v>
      </c>
    </row>
    <row r="32" spans="5:20" ht="22.9" customHeight="1" x14ac:dyDescent="0.25">
      <c r="L32" s="33" t="s">
        <v>31</v>
      </c>
      <c r="M32" s="33">
        <v>-0.10335420232758796</v>
      </c>
      <c r="N32" s="33">
        <v>1.4093095597810272</v>
      </c>
      <c r="O32" s="33">
        <v>-7.3336763814790776E-2</v>
      </c>
      <c r="P32" s="33">
        <v>0.94392186971759995</v>
      </c>
      <c r="Q32" s="33">
        <v>-3.5518104660876837</v>
      </c>
      <c r="R32" s="33">
        <v>3.3451020614325078</v>
      </c>
      <c r="S32" s="33">
        <v>-3.5518104660876837</v>
      </c>
      <c r="T32" s="33">
        <v>3.3451020614325078</v>
      </c>
    </row>
    <row r="33" spans="12:20" ht="22.9" customHeight="1" x14ac:dyDescent="0.25">
      <c r="L33" s="33" t="s">
        <v>44</v>
      </c>
      <c r="M33" s="33">
        <v>-6.8781190225057111E-3</v>
      </c>
      <c r="N33" s="33">
        <v>9.0848822979503596E-3</v>
      </c>
      <c r="O33" s="33">
        <v>-0.75709500650960371</v>
      </c>
      <c r="P33" s="33">
        <v>0.47766023108648359</v>
      </c>
      <c r="Q33" s="33">
        <v>-2.9108025183617593E-2</v>
      </c>
      <c r="R33" s="33">
        <v>1.535178713860617E-2</v>
      </c>
      <c r="S33" s="33">
        <v>-2.9108025183617593E-2</v>
      </c>
      <c r="T33" s="33">
        <v>1.535178713860617E-2</v>
      </c>
    </row>
    <row r="34" spans="12:20" ht="22.9" customHeight="1" x14ac:dyDescent="0.25">
      <c r="L34" s="33" t="s">
        <v>45</v>
      </c>
      <c r="M34" s="33">
        <v>5.6673761763380535E-2</v>
      </c>
      <c r="N34" s="33">
        <v>1.1783363601396165E-2</v>
      </c>
      <c r="O34" s="33">
        <v>4.8096421090379895</v>
      </c>
      <c r="P34" s="33">
        <v>2.9713206762422666E-3</v>
      </c>
      <c r="Q34" s="33">
        <v>2.784090972077399E-2</v>
      </c>
      <c r="R34" s="33">
        <v>8.5506613805987078E-2</v>
      </c>
      <c r="S34" s="33">
        <v>2.784090972077399E-2</v>
      </c>
      <c r="T34" s="33">
        <v>8.5506613805987078E-2</v>
      </c>
    </row>
    <row r="35" spans="12:20" ht="18.600000000000001" customHeight="1" thickBot="1" x14ac:dyDescent="0.3">
      <c r="L35" s="34" t="s">
        <v>46</v>
      </c>
      <c r="M35" s="34">
        <v>0.87459457907943672</v>
      </c>
      <c r="N35" s="34">
        <v>0.23711953642357858</v>
      </c>
      <c r="O35" s="34">
        <v>3.6884121497146669</v>
      </c>
      <c r="P35" s="34">
        <v>1.0227987902370204E-2</v>
      </c>
      <c r="Q35" s="34">
        <v>0.294383975266581</v>
      </c>
      <c r="R35" s="34">
        <v>1.4548051828922923</v>
      </c>
      <c r="S35" s="34">
        <v>0.294383975266581</v>
      </c>
      <c r="T35" s="34">
        <v>1.4548051828922923</v>
      </c>
    </row>
    <row r="36" spans="12:20" ht="18.600000000000001" customHeight="1" x14ac:dyDescent="0.25">
      <c r="L36"/>
      <c r="M36"/>
      <c r="N36"/>
      <c r="O36"/>
      <c r="P36"/>
      <c r="Q36"/>
      <c r="R36"/>
      <c r="S36"/>
      <c r="T36"/>
    </row>
    <row r="37" spans="12:20" ht="30" customHeight="1" x14ac:dyDescent="0.25">
      <c r="L37"/>
      <c r="M37"/>
      <c r="N37"/>
      <c r="O37"/>
      <c r="P37"/>
      <c r="Q37"/>
      <c r="R37"/>
      <c r="S37"/>
      <c r="T37"/>
    </row>
    <row r="38" spans="12:20" ht="16.899999999999999" customHeight="1" x14ac:dyDescent="0.25">
      <c r="L38"/>
      <c r="M38"/>
      <c r="N38"/>
      <c r="O38"/>
      <c r="P38"/>
      <c r="Q38"/>
      <c r="R38"/>
      <c r="S38"/>
      <c r="T38"/>
    </row>
    <row r="39" spans="12:20" ht="15" customHeight="1" x14ac:dyDescent="0.25">
      <c r="M39" s="10"/>
    </row>
    <row r="40" spans="12:20" ht="15" customHeight="1" x14ac:dyDescent="0.25">
      <c r="M40" s="10"/>
    </row>
    <row r="41" spans="12:20" ht="15" customHeight="1" x14ac:dyDescent="0.25">
      <c r="M41" s="10"/>
    </row>
    <row r="42" spans="12:20" ht="15" customHeight="1" x14ac:dyDescent="0.25">
      <c r="M42" s="10"/>
    </row>
    <row r="43" spans="12:20" ht="15" customHeight="1" x14ac:dyDescent="0.25">
      <c r="M43" s="10"/>
    </row>
    <row r="44" spans="12:20" x14ac:dyDescent="0.25">
      <c r="M44" s="10"/>
    </row>
    <row r="45" spans="12:20" x14ac:dyDescent="0.25">
      <c r="M45" s="10"/>
    </row>
    <row r="51" ht="14.45" customHeight="1" x14ac:dyDescent="0.25"/>
    <row r="52" ht="14.45" customHeight="1" x14ac:dyDescent="0.25"/>
    <row r="53" ht="14.45" customHeight="1" x14ac:dyDescent="0.25"/>
  </sheetData>
  <mergeCells count="5">
    <mergeCell ref="E14:E15"/>
    <mergeCell ref="F14:F15"/>
    <mergeCell ref="G14:G15"/>
    <mergeCell ref="H14:H15"/>
    <mergeCell ref="I14:I15"/>
  </mergeCells>
  <pageMargins left="0.7" right="0.7" top="0.75" bottom="0.75" header="0.3" footer="0.3"/>
  <pageSetup scale="4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8:M57"/>
  <sheetViews>
    <sheetView zoomScale="70" zoomScaleNormal="70" workbookViewId="0"/>
  </sheetViews>
  <sheetFormatPr defaultColWidth="9.140625" defaultRowHeight="15" x14ac:dyDescent="0.25"/>
  <cols>
    <col min="1" max="1" width="9.140625" style="7"/>
    <col min="2" max="2" width="9.28515625" style="7" customWidth="1"/>
    <col min="3" max="3" width="18.42578125" style="7" customWidth="1"/>
    <col min="4" max="4" width="24.28515625" style="7" customWidth="1"/>
    <col min="5" max="5" width="39.5703125" style="7" customWidth="1"/>
    <col min="6" max="6" width="38.5703125" style="7" customWidth="1"/>
    <col min="7" max="7" width="29" style="7" customWidth="1"/>
    <col min="8" max="8" width="20.42578125" style="7" customWidth="1"/>
    <col min="9" max="9" width="4.85546875" style="7" customWidth="1"/>
    <col min="10" max="10" width="14.7109375" style="7" customWidth="1"/>
    <col min="11" max="11" width="15.7109375" style="7" customWidth="1"/>
    <col min="12" max="13" width="16.7109375" style="7" customWidth="1"/>
    <col min="14" max="14" width="4.5703125" style="7" customWidth="1"/>
    <col min="15" max="15" width="13.140625" style="7" customWidth="1"/>
    <col min="16" max="16" width="11.85546875" style="7" customWidth="1"/>
    <col min="17" max="17" width="13.140625" style="7" customWidth="1"/>
    <col min="18" max="18" width="11.42578125" style="7" customWidth="1"/>
    <col min="19" max="19" width="20.42578125" style="7" customWidth="1"/>
    <col min="20" max="20" width="17.42578125" style="7" customWidth="1"/>
    <col min="21" max="16384" width="9.140625" style="7"/>
  </cols>
  <sheetData>
    <row r="18" spans="4:7" ht="14.45" customHeight="1" x14ac:dyDescent="0.25"/>
    <row r="19" spans="4:7" ht="14.45" customHeight="1" x14ac:dyDescent="0.25"/>
    <row r="20" spans="4:7" ht="14.45" customHeight="1" x14ac:dyDescent="0.25"/>
    <row r="21" spans="4:7" ht="14.45" customHeight="1" x14ac:dyDescent="0.25"/>
    <row r="22" spans="4:7" ht="14.45" customHeight="1" x14ac:dyDescent="0.25"/>
    <row r="23" spans="4:7" ht="14.45" customHeight="1" x14ac:dyDescent="0.25"/>
    <row r="24" spans="4:7" ht="25.15" customHeight="1" x14ac:dyDescent="0.25">
      <c r="D24" s="27"/>
      <c r="E24" s="66" t="s">
        <v>8</v>
      </c>
      <c r="F24" s="67"/>
    </row>
    <row r="25" spans="4:7" ht="30" customHeight="1" x14ac:dyDescent="0.25">
      <c r="D25" s="39" t="s">
        <v>4</v>
      </c>
      <c r="E25" s="41" t="s">
        <v>9</v>
      </c>
      <c r="F25" s="40" t="s">
        <v>10</v>
      </c>
    </row>
    <row r="26" spans="4:7" ht="27" customHeight="1" x14ac:dyDescent="0.25">
      <c r="D26" s="28" t="s">
        <v>5</v>
      </c>
      <c r="E26" s="29">
        <v>1800000</v>
      </c>
      <c r="F26" s="29">
        <v>500000</v>
      </c>
      <c r="G26" s="43">
        <f>E26*E30+F26*F30</f>
        <v>1150000</v>
      </c>
    </row>
    <row r="27" spans="4:7" ht="27.6" customHeight="1" x14ac:dyDescent="0.25">
      <c r="D27" s="28" t="s">
        <v>6</v>
      </c>
      <c r="E27" s="29">
        <v>1000000</v>
      </c>
      <c r="F27" s="29">
        <v>-150000</v>
      </c>
      <c r="G27" s="44">
        <f>E27*E30+F27*F30</f>
        <v>425000</v>
      </c>
    </row>
    <row r="28" spans="4:7" ht="33" customHeight="1" x14ac:dyDescent="0.25">
      <c r="D28" s="28" t="s">
        <v>7</v>
      </c>
      <c r="E28" s="29">
        <v>320000</v>
      </c>
      <c r="F28" s="29">
        <v>320000</v>
      </c>
      <c r="G28" s="45">
        <f>E28*E30+F28*F30</f>
        <v>320000</v>
      </c>
    </row>
    <row r="29" spans="4:7" ht="32.450000000000003" customHeight="1" x14ac:dyDescent="0.25"/>
    <row r="30" spans="4:7" ht="27.6" customHeight="1" x14ac:dyDescent="0.5">
      <c r="E30" s="42">
        <v>0.5</v>
      </c>
      <c r="F30" s="42">
        <v>0.5</v>
      </c>
    </row>
    <row r="31" spans="4:7" ht="27" customHeight="1" x14ac:dyDescent="0.25"/>
    <row r="32" spans="4:7" ht="34.15" customHeight="1" x14ac:dyDescent="0.25"/>
    <row r="33" spans="13:13" ht="27.6" customHeight="1" x14ac:dyDescent="0.25"/>
    <row r="34" spans="13:13" ht="27.6" customHeight="1" x14ac:dyDescent="0.25"/>
    <row r="35" spans="13:13" ht="25.15" customHeight="1" x14ac:dyDescent="0.25"/>
    <row r="36" spans="13:13" ht="30.6" customHeight="1" x14ac:dyDescent="0.25"/>
    <row r="37" spans="13:13" ht="33" customHeight="1" x14ac:dyDescent="0.25"/>
    <row r="38" spans="13:13" ht="28.15" customHeight="1" x14ac:dyDescent="0.25"/>
    <row r="39" spans="13:13" ht="26.45" customHeight="1" x14ac:dyDescent="0.25"/>
    <row r="40" spans="13:13" ht="27" customHeight="1" x14ac:dyDescent="0.25"/>
    <row r="41" spans="13:13" ht="27" customHeight="1" x14ac:dyDescent="0.25"/>
    <row r="42" spans="13:13" ht="25.9" customHeight="1" x14ac:dyDescent="0.25"/>
    <row r="43" spans="13:13" ht="28.15" customHeight="1" x14ac:dyDescent="0.25">
      <c r="M43" s="9"/>
    </row>
    <row r="44" spans="13:13" ht="15" customHeight="1" x14ac:dyDescent="0.25">
      <c r="M44" s="10"/>
    </row>
    <row r="45" spans="13:13" x14ac:dyDescent="0.25">
      <c r="M45" s="10"/>
    </row>
    <row r="46" spans="13:13" x14ac:dyDescent="0.25">
      <c r="M46" s="10"/>
    </row>
    <row r="47" spans="13:13" x14ac:dyDescent="0.25">
      <c r="M47" s="10"/>
    </row>
    <row r="48" spans="13:13" x14ac:dyDescent="0.25">
      <c r="M48" s="10"/>
    </row>
    <row r="49" spans="13:13" x14ac:dyDescent="0.25">
      <c r="M49" s="10"/>
    </row>
    <row r="50" spans="13:13" x14ac:dyDescent="0.25">
      <c r="M50" s="10"/>
    </row>
    <row r="55" spans="13:13" ht="14.45" customHeight="1" x14ac:dyDescent="0.25"/>
    <row r="56" spans="13:13" ht="14.45" customHeight="1" x14ac:dyDescent="0.25"/>
    <row r="57" spans="13:13" ht="14.45" customHeight="1" x14ac:dyDescent="0.25"/>
  </sheetData>
  <mergeCells count="1">
    <mergeCell ref="E24:F24"/>
  </mergeCells>
  <pageMargins left="0.7" right="0.7" top="0.75" bottom="0.75" header="0.3" footer="0.3"/>
  <pageSetup scale="44"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8:M57"/>
  <sheetViews>
    <sheetView zoomScale="70" zoomScaleNormal="70" workbookViewId="0">
      <selection activeCell="C8" sqref="C8"/>
    </sheetView>
  </sheetViews>
  <sheetFormatPr defaultColWidth="9.140625" defaultRowHeight="15" x14ac:dyDescent="0.25"/>
  <cols>
    <col min="1" max="1" width="9.140625" style="7"/>
    <col min="2" max="2" width="9.28515625" style="7" customWidth="1"/>
    <col min="3" max="3" width="18.42578125" style="7" customWidth="1"/>
    <col min="4" max="4" width="24.28515625" style="7" customWidth="1"/>
    <col min="5" max="5" width="39.5703125" style="7" customWidth="1"/>
    <col min="6" max="6" width="38.5703125" style="7" customWidth="1"/>
    <col min="7" max="7" width="29" style="7" customWidth="1"/>
    <col min="8" max="8" width="20.42578125" style="7" customWidth="1"/>
    <col min="9" max="9" width="4.85546875" style="7" customWidth="1"/>
    <col min="10" max="10" width="14.7109375" style="7" customWidth="1"/>
    <col min="11" max="11" width="15.7109375" style="7" customWidth="1"/>
    <col min="12" max="13" width="16.7109375" style="7" customWidth="1"/>
    <col min="14" max="14" width="4.5703125" style="7" customWidth="1"/>
    <col min="15" max="15" width="13.140625" style="7" customWidth="1"/>
    <col min="16" max="16" width="11.85546875" style="7" customWidth="1"/>
    <col min="17" max="17" width="13.140625" style="7" customWidth="1"/>
    <col min="18" max="18" width="11.42578125" style="7" customWidth="1"/>
    <col min="19" max="19" width="20.42578125" style="7" customWidth="1"/>
    <col min="20" max="20" width="17.42578125" style="7" customWidth="1"/>
    <col min="21" max="16384" width="9.140625" style="7"/>
  </cols>
  <sheetData>
    <row r="18" spans="4:7" ht="14.45" customHeight="1" x14ac:dyDescent="0.25"/>
    <row r="19" spans="4:7" ht="14.45" customHeight="1" x14ac:dyDescent="0.25"/>
    <row r="20" spans="4:7" ht="14.45" customHeight="1" x14ac:dyDescent="0.25"/>
    <row r="21" spans="4:7" ht="14.45" customHeight="1" x14ac:dyDescent="0.25"/>
    <row r="22" spans="4:7" ht="14.45" customHeight="1" x14ac:dyDescent="0.25"/>
    <row r="23" spans="4:7" ht="14.45" customHeight="1" x14ac:dyDescent="0.25"/>
    <row r="24" spans="4:7" ht="25.15" customHeight="1" x14ac:dyDescent="0.25">
      <c r="D24" s="27"/>
      <c r="E24" s="66" t="s">
        <v>8</v>
      </c>
      <c r="F24" s="67"/>
    </row>
    <row r="25" spans="4:7" ht="30" customHeight="1" x14ac:dyDescent="0.25">
      <c r="D25" s="39" t="s">
        <v>4</v>
      </c>
      <c r="E25" s="41" t="s">
        <v>9</v>
      </c>
      <c r="F25" s="40" t="s">
        <v>10</v>
      </c>
    </row>
    <row r="26" spans="4:7" ht="27" customHeight="1" x14ac:dyDescent="0.25">
      <c r="D26" s="28" t="s">
        <v>5</v>
      </c>
      <c r="E26" s="29">
        <v>1800000</v>
      </c>
      <c r="F26" s="29">
        <v>500000</v>
      </c>
      <c r="G26" s="43">
        <f>E26*E30+F26*F30</f>
        <v>1150000</v>
      </c>
    </row>
    <row r="27" spans="4:7" ht="27.6" customHeight="1" x14ac:dyDescent="0.25">
      <c r="D27" s="28" t="s">
        <v>6</v>
      </c>
      <c r="E27" s="29">
        <v>1000000</v>
      </c>
      <c r="F27" s="29">
        <v>-150000</v>
      </c>
      <c r="G27" s="44">
        <f>E27*E30+F27*F30</f>
        <v>425000</v>
      </c>
    </row>
    <row r="28" spans="4:7" ht="33" customHeight="1" x14ac:dyDescent="0.25">
      <c r="D28" s="28" t="s">
        <v>7</v>
      </c>
      <c r="E28" s="29">
        <v>320000</v>
      </c>
      <c r="F28" s="29">
        <v>320000</v>
      </c>
      <c r="G28" s="45">
        <f>E28*E30+F28*F30</f>
        <v>320000</v>
      </c>
    </row>
    <row r="29" spans="4:7" ht="32.450000000000003" customHeight="1" x14ac:dyDescent="0.25"/>
    <row r="30" spans="4:7" ht="27.6" customHeight="1" x14ac:dyDescent="0.5">
      <c r="E30" s="42">
        <v>0.5</v>
      </c>
      <c r="F30" s="42">
        <v>0.5</v>
      </c>
    </row>
    <row r="31" spans="4:7" ht="27" customHeight="1" x14ac:dyDescent="0.25"/>
    <row r="32" spans="4:7" ht="34.15" customHeight="1" x14ac:dyDescent="0.25"/>
    <row r="33" spans="13:13" ht="27.6" customHeight="1" x14ac:dyDescent="0.25"/>
    <row r="34" spans="13:13" ht="27.6" customHeight="1" x14ac:dyDescent="0.25"/>
    <row r="35" spans="13:13" ht="25.15" customHeight="1" x14ac:dyDescent="0.25"/>
    <row r="36" spans="13:13" ht="30.6" customHeight="1" x14ac:dyDescent="0.25"/>
    <row r="37" spans="13:13" ht="33" customHeight="1" x14ac:dyDescent="0.25"/>
    <row r="38" spans="13:13" ht="28.15" customHeight="1" x14ac:dyDescent="0.25"/>
    <row r="39" spans="13:13" ht="26.45" customHeight="1" x14ac:dyDescent="0.25"/>
    <row r="40" spans="13:13" ht="27" customHeight="1" x14ac:dyDescent="0.25"/>
    <row r="41" spans="13:13" ht="27" customHeight="1" x14ac:dyDescent="0.25"/>
    <row r="42" spans="13:13" ht="25.9" customHeight="1" x14ac:dyDescent="0.25"/>
    <row r="43" spans="13:13" ht="28.15" customHeight="1" x14ac:dyDescent="0.25">
      <c r="M43" s="9"/>
    </row>
    <row r="44" spans="13:13" ht="15" customHeight="1" x14ac:dyDescent="0.25">
      <c r="M44" s="10"/>
    </row>
    <row r="45" spans="13:13" x14ac:dyDescent="0.25">
      <c r="M45" s="10"/>
    </row>
    <row r="46" spans="13:13" x14ac:dyDescent="0.25">
      <c r="M46" s="10"/>
    </row>
    <row r="47" spans="13:13" x14ac:dyDescent="0.25">
      <c r="M47" s="10"/>
    </row>
    <row r="48" spans="13:13" x14ac:dyDescent="0.25">
      <c r="M48" s="10"/>
    </row>
    <row r="49" spans="13:13" x14ac:dyDescent="0.25">
      <c r="M49" s="10"/>
    </row>
    <row r="50" spans="13:13" x14ac:dyDescent="0.25">
      <c r="M50" s="10"/>
    </row>
    <row r="55" spans="13:13" ht="14.45" customHeight="1" x14ac:dyDescent="0.25"/>
    <row r="56" spans="13:13" ht="14.45" customHeight="1" x14ac:dyDescent="0.25"/>
    <row r="57" spans="13:13" ht="14.45" customHeight="1" x14ac:dyDescent="0.25"/>
  </sheetData>
  <mergeCells count="1">
    <mergeCell ref="E24:F24"/>
  </mergeCells>
  <pageMargins left="0.7" right="0.7" top="0.75" bottom="0.75" header="0.3" footer="0.3"/>
  <pageSetup scale="4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6:M52"/>
  <sheetViews>
    <sheetView zoomScale="70" zoomScaleNormal="70" workbookViewId="0"/>
  </sheetViews>
  <sheetFormatPr defaultColWidth="9.140625" defaultRowHeight="15" x14ac:dyDescent="0.25"/>
  <cols>
    <col min="1" max="1" width="9.140625" style="7"/>
    <col min="2" max="2" width="9.28515625" style="7" customWidth="1"/>
    <col min="3" max="3" width="18.42578125" style="7" customWidth="1"/>
    <col min="4" max="4" width="23.140625" style="7" customWidth="1"/>
    <col min="5" max="5" width="38.140625" style="7" customWidth="1"/>
    <col min="6" max="6" width="37.7109375" style="7" customWidth="1"/>
    <col min="7" max="7" width="29.140625" style="7" customWidth="1"/>
    <col min="8" max="8" width="20.42578125" style="7" customWidth="1"/>
    <col min="9" max="9" width="4.85546875" style="7" customWidth="1"/>
    <col min="10" max="10" width="14.7109375" style="7" customWidth="1"/>
    <col min="11" max="11" width="15.7109375" style="7" customWidth="1"/>
    <col min="12" max="13" width="16.7109375" style="7" customWidth="1"/>
    <col min="14" max="14" width="4.5703125" style="7" customWidth="1"/>
    <col min="15" max="15" width="13.140625" style="7" customWidth="1"/>
    <col min="16" max="16" width="11.85546875" style="7" customWidth="1"/>
    <col min="17" max="17" width="13.140625" style="7" customWidth="1"/>
    <col min="18" max="18" width="11.42578125" style="7" customWidth="1"/>
    <col min="19" max="19" width="20.42578125" style="7" customWidth="1"/>
    <col min="20" max="20" width="17.42578125" style="7" customWidth="1"/>
    <col min="21" max="16384" width="9.140625" style="7"/>
  </cols>
  <sheetData>
    <row r="16" ht="14.45" customHeight="1" x14ac:dyDescent="0.25"/>
    <row r="17" spans="4:7" ht="14.45" customHeight="1" x14ac:dyDescent="0.25"/>
    <row r="18" spans="4:7" ht="35.450000000000003" customHeight="1" x14ac:dyDescent="0.25"/>
    <row r="19" spans="4:7" ht="35.450000000000003" customHeight="1" x14ac:dyDescent="0.25"/>
    <row r="20" spans="4:7" ht="36" customHeight="1" x14ac:dyDescent="0.25"/>
    <row r="21" spans="4:7" ht="27" customHeight="1" x14ac:dyDescent="0.25">
      <c r="D21" s="24"/>
      <c r="E21" s="68" t="s">
        <v>8</v>
      </c>
      <c r="F21" s="69"/>
    </row>
    <row r="22" spans="4:7" ht="27.6" customHeight="1" x14ac:dyDescent="0.25">
      <c r="D22" s="25" t="s">
        <v>4</v>
      </c>
      <c r="E22" s="25" t="s">
        <v>9</v>
      </c>
      <c r="F22" s="25" t="s">
        <v>10</v>
      </c>
    </row>
    <row r="23" spans="4:7" ht="33" customHeight="1" x14ac:dyDescent="0.25">
      <c r="D23" s="25" t="s">
        <v>5</v>
      </c>
      <c r="E23" s="26">
        <v>1800000</v>
      </c>
      <c r="F23" s="26">
        <v>700000</v>
      </c>
      <c r="G23" s="46">
        <f>E23</f>
        <v>1800000</v>
      </c>
    </row>
    <row r="24" spans="4:7" ht="32.450000000000003" customHeight="1" x14ac:dyDescent="0.25">
      <c r="D24" s="25" t="s">
        <v>6</v>
      </c>
      <c r="E24" s="26">
        <v>1300000</v>
      </c>
      <c r="F24" s="26">
        <v>-150000</v>
      </c>
      <c r="G24" s="26">
        <f>E24</f>
        <v>1300000</v>
      </c>
    </row>
    <row r="25" spans="4:7" ht="27.6" customHeight="1" x14ac:dyDescent="0.25">
      <c r="D25" s="25" t="s">
        <v>7</v>
      </c>
      <c r="E25" s="26">
        <v>320000</v>
      </c>
      <c r="F25" s="26">
        <v>320000</v>
      </c>
      <c r="G25" s="26">
        <v>320000</v>
      </c>
    </row>
    <row r="26" spans="4:7" ht="27" customHeight="1" x14ac:dyDescent="0.25"/>
    <row r="27" spans="4:7" ht="34.15" customHeight="1" x14ac:dyDescent="0.25"/>
    <row r="28" spans="4:7" ht="27.6" customHeight="1" x14ac:dyDescent="0.25"/>
    <row r="29" spans="4:7" ht="27.6" customHeight="1" x14ac:dyDescent="0.25"/>
    <row r="30" spans="4:7" ht="25.15" customHeight="1" x14ac:dyDescent="0.25"/>
    <row r="31" spans="4:7" ht="30.6" customHeight="1" x14ac:dyDescent="0.25">
      <c r="D31" s="24"/>
      <c r="E31" s="68" t="s">
        <v>8</v>
      </c>
      <c r="F31" s="69"/>
    </row>
    <row r="32" spans="4:7" ht="33" customHeight="1" x14ac:dyDescent="0.25">
      <c r="D32" s="25" t="s">
        <v>4</v>
      </c>
      <c r="E32" s="25" t="s">
        <v>9</v>
      </c>
      <c r="F32" s="25" t="s">
        <v>10</v>
      </c>
    </row>
    <row r="33" spans="4:13" ht="28.15" customHeight="1" x14ac:dyDescent="0.25">
      <c r="D33" s="25" t="s">
        <v>5</v>
      </c>
      <c r="E33" s="26">
        <v>1800000</v>
      </c>
      <c r="F33" s="26">
        <v>700000</v>
      </c>
      <c r="G33" s="46">
        <f>F33</f>
        <v>700000</v>
      </c>
    </row>
    <row r="34" spans="4:13" ht="26.45" customHeight="1" x14ac:dyDescent="0.25">
      <c r="D34" s="25" t="s">
        <v>6</v>
      </c>
      <c r="E34" s="26">
        <v>1300000</v>
      </c>
      <c r="F34" s="26">
        <v>-150000</v>
      </c>
      <c r="G34" s="26">
        <f>F34</f>
        <v>-150000</v>
      </c>
    </row>
    <row r="35" spans="4:13" ht="27" customHeight="1" x14ac:dyDescent="0.25">
      <c r="D35" s="25" t="s">
        <v>7</v>
      </c>
      <c r="E35" s="26">
        <v>320000</v>
      </c>
      <c r="F35" s="26">
        <v>320000</v>
      </c>
      <c r="G35" s="26">
        <f>F35</f>
        <v>320000</v>
      </c>
    </row>
    <row r="36" spans="4:13" ht="27" customHeight="1" x14ac:dyDescent="0.25"/>
    <row r="37" spans="4:13" ht="25.9" customHeight="1" x14ac:dyDescent="0.25"/>
    <row r="38" spans="4:13" ht="28.15" customHeight="1" x14ac:dyDescent="0.25">
      <c r="M38" s="9"/>
    </row>
    <row r="39" spans="4:13" ht="15" customHeight="1" x14ac:dyDescent="0.25">
      <c r="M39" s="10"/>
    </row>
    <row r="40" spans="4:13" x14ac:dyDescent="0.25">
      <c r="M40" s="10"/>
    </row>
    <row r="41" spans="4:13" x14ac:dyDescent="0.25">
      <c r="M41" s="10"/>
    </row>
    <row r="42" spans="4:13" x14ac:dyDescent="0.25">
      <c r="M42" s="10"/>
    </row>
    <row r="43" spans="4:13" x14ac:dyDescent="0.25">
      <c r="M43" s="10"/>
    </row>
    <row r="44" spans="4:13" x14ac:dyDescent="0.25">
      <c r="M44" s="10"/>
    </row>
    <row r="45" spans="4:13" x14ac:dyDescent="0.25">
      <c r="M45" s="10"/>
    </row>
    <row r="50" ht="14.45" customHeight="1" x14ac:dyDescent="0.25"/>
    <row r="51" ht="14.45" customHeight="1" x14ac:dyDescent="0.25"/>
    <row r="52" ht="14.45" customHeight="1" x14ac:dyDescent="0.25"/>
  </sheetData>
  <mergeCells count="2">
    <mergeCell ref="E21:F21"/>
    <mergeCell ref="E31:F31"/>
  </mergeCells>
  <pageMargins left="0.7" right="0.7" top="0.75" bottom="0.75" header="0.3" footer="0.3"/>
  <pageSetup scale="44"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6:M52"/>
  <sheetViews>
    <sheetView zoomScale="70" zoomScaleNormal="70" workbookViewId="0">
      <selection activeCell="G5" sqref="G5"/>
    </sheetView>
  </sheetViews>
  <sheetFormatPr defaultColWidth="9.140625" defaultRowHeight="15" x14ac:dyDescent="0.25"/>
  <cols>
    <col min="1" max="1" width="9.140625" style="7"/>
    <col min="2" max="2" width="9.28515625" style="7" customWidth="1"/>
    <col min="3" max="3" width="18.42578125" style="7" customWidth="1"/>
    <col min="4" max="4" width="23.140625" style="7" customWidth="1"/>
    <col min="5" max="5" width="38.140625" style="7" customWidth="1"/>
    <col min="6" max="6" width="37.7109375" style="7" customWidth="1"/>
    <col min="7" max="7" width="29.140625" style="7" customWidth="1"/>
    <col min="8" max="8" width="20.42578125" style="7" customWidth="1"/>
    <col min="9" max="9" width="4.85546875" style="7" customWidth="1"/>
    <col min="10" max="10" width="14.7109375" style="7" customWidth="1"/>
    <col min="11" max="11" width="15.7109375" style="7" customWidth="1"/>
    <col min="12" max="13" width="16.7109375" style="7" customWidth="1"/>
    <col min="14" max="14" width="4.5703125" style="7" customWidth="1"/>
    <col min="15" max="15" width="13.140625" style="7" customWidth="1"/>
    <col min="16" max="16" width="11.85546875" style="7" customWidth="1"/>
    <col min="17" max="17" width="13.140625" style="7" customWidth="1"/>
    <col min="18" max="18" width="11.42578125" style="7" customWidth="1"/>
    <col min="19" max="19" width="20.42578125" style="7" customWidth="1"/>
    <col min="20" max="20" width="17.42578125" style="7" customWidth="1"/>
    <col min="21" max="16384" width="9.140625" style="7"/>
  </cols>
  <sheetData>
    <row r="16" ht="14.45" customHeight="1" x14ac:dyDescent="0.25"/>
    <row r="17" spans="4:7" ht="14.45" customHeight="1" x14ac:dyDescent="0.25"/>
    <row r="18" spans="4:7" ht="35.450000000000003" customHeight="1" x14ac:dyDescent="0.25"/>
    <row r="19" spans="4:7" ht="35.450000000000003" customHeight="1" x14ac:dyDescent="0.25"/>
    <row r="20" spans="4:7" ht="36" customHeight="1" x14ac:dyDescent="0.25"/>
    <row r="21" spans="4:7" ht="27" customHeight="1" x14ac:dyDescent="0.25">
      <c r="D21" s="24"/>
      <c r="E21" s="68" t="s">
        <v>8</v>
      </c>
      <c r="F21" s="69"/>
    </row>
    <row r="22" spans="4:7" ht="27.6" customHeight="1" x14ac:dyDescent="0.25">
      <c r="D22" s="25" t="s">
        <v>4</v>
      </c>
      <c r="E22" s="25" t="s">
        <v>9</v>
      </c>
      <c r="F22" s="25" t="s">
        <v>10</v>
      </c>
    </row>
    <row r="23" spans="4:7" ht="33" customHeight="1" x14ac:dyDescent="0.25">
      <c r="D23" s="25" t="s">
        <v>5</v>
      </c>
      <c r="E23" s="26">
        <v>1800000</v>
      </c>
      <c r="F23" s="26">
        <v>700000</v>
      </c>
      <c r="G23" s="46">
        <f>E23</f>
        <v>1800000</v>
      </c>
    </row>
    <row r="24" spans="4:7" ht="32.450000000000003" customHeight="1" x14ac:dyDescent="0.25">
      <c r="D24" s="25" t="s">
        <v>6</v>
      </c>
      <c r="E24" s="26">
        <v>1300000</v>
      </c>
      <c r="F24" s="26">
        <v>-150000</v>
      </c>
      <c r="G24" s="26">
        <f>E24</f>
        <v>1300000</v>
      </c>
    </row>
    <row r="25" spans="4:7" ht="27.6" customHeight="1" x14ac:dyDescent="0.25">
      <c r="D25" s="25" t="s">
        <v>7</v>
      </c>
      <c r="E25" s="26">
        <v>320000</v>
      </c>
      <c r="F25" s="26">
        <v>320000</v>
      </c>
      <c r="G25" s="26">
        <v>320000</v>
      </c>
    </row>
    <row r="26" spans="4:7" ht="27" customHeight="1" x14ac:dyDescent="0.25"/>
    <row r="27" spans="4:7" ht="34.15" customHeight="1" x14ac:dyDescent="0.25"/>
    <row r="28" spans="4:7" ht="27.6" customHeight="1" x14ac:dyDescent="0.25"/>
    <row r="29" spans="4:7" ht="27.6" customHeight="1" x14ac:dyDescent="0.25"/>
    <row r="30" spans="4:7" ht="25.15" customHeight="1" x14ac:dyDescent="0.25"/>
    <row r="31" spans="4:7" ht="30.6" customHeight="1" x14ac:dyDescent="0.25">
      <c r="D31" s="24"/>
      <c r="E31" s="68" t="s">
        <v>8</v>
      </c>
      <c r="F31" s="69"/>
    </row>
    <row r="32" spans="4:7" ht="33" customHeight="1" x14ac:dyDescent="0.25">
      <c r="D32" s="25" t="s">
        <v>4</v>
      </c>
      <c r="E32" s="25" t="s">
        <v>9</v>
      </c>
      <c r="F32" s="25" t="s">
        <v>10</v>
      </c>
    </row>
    <row r="33" spans="4:13" ht="28.15" customHeight="1" x14ac:dyDescent="0.25">
      <c r="D33" s="25" t="s">
        <v>5</v>
      </c>
      <c r="E33" s="26">
        <v>1800000</v>
      </c>
      <c r="F33" s="26">
        <v>700000</v>
      </c>
      <c r="G33" s="46">
        <f>F33</f>
        <v>700000</v>
      </c>
    </row>
    <row r="34" spans="4:13" ht="26.45" customHeight="1" x14ac:dyDescent="0.25">
      <c r="D34" s="25" t="s">
        <v>6</v>
      </c>
      <c r="E34" s="26">
        <v>1300000</v>
      </c>
      <c r="F34" s="26">
        <v>-150000</v>
      </c>
      <c r="G34" s="26">
        <f>F34</f>
        <v>-150000</v>
      </c>
    </row>
    <row r="35" spans="4:13" ht="27" customHeight="1" x14ac:dyDescent="0.25">
      <c r="D35" s="25" t="s">
        <v>7</v>
      </c>
      <c r="E35" s="26">
        <v>320000</v>
      </c>
      <c r="F35" s="26">
        <v>320000</v>
      </c>
      <c r="G35" s="26">
        <f>F35</f>
        <v>320000</v>
      </c>
    </row>
    <row r="36" spans="4:13" ht="27" customHeight="1" x14ac:dyDescent="0.25"/>
    <row r="37" spans="4:13" ht="25.9" customHeight="1" x14ac:dyDescent="0.25"/>
    <row r="38" spans="4:13" ht="28.15" customHeight="1" x14ac:dyDescent="0.25">
      <c r="M38" s="9"/>
    </row>
    <row r="39" spans="4:13" ht="15" customHeight="1" x14ac:dyDescent="0.25">
      <c r="M39" s="10"/>
    </row>
    <row r="40" spans="4:13" x14ac:dyDescent="0.25">
      <c r="M40" s="10"/>
    </row>
    <row r="41" spans="4:13" x14ac:dyDescent="0.25">
      <c r="M41" s="10"/>
    </row>
    <row r="42" spans="4:13" x14ac:dyDescent="0.25">
      <c r="M42" s="10"/>
    </row>
    <row r="43" spans="4:13" x14ac:dyDescent="0.25">
      <c r="M43" s="10"/>
    </row>
    <row r="44" spans="4:13" x14ac:dyDescent="0.25">
      <c r="M44" s="10"/>
    </row>
    <row r="45" spans="4:13" x14ac:dyDescent="0.25">
      <c r="M45" s="10"/>
    </row>
    <row r="50" ht="14.45" customHeight="1" x14ac:dyDescent="0.25"/>
    <row r="51" ht="14.45" customHeight="1" x14ac:dyDescent="0.25"/>
    <row r="52" ht="14.45" customHeight="1" x14ac:dyDescent="0.25"/>
  </sheetData>
  <mergeCells count="2">
    <mergeCell ref="E21:F21"/>
    <mergeCell ref="E31:F31"/>
  </mergeCells>
  <pageMargins left="0.7" right="0.7" top="0.75" bottom="0.75" header="0.3" footer="0.3"/>
  <pageSetup scale="44"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6:M53"/>
  <sheetViews>
    <sheetView zoomScale="70" zoomScaleNormal="70" workbookViewId="0"/>
  </sheetViews>
  <sheetFormatPr defaultColWidth="9.140625" defaultRowHeight="15" x14ac:dyDescent="0.25"/>
  <cols>
    <col min="1" max="1" width="9.140625" style="7"/>
    <col min="2" max="2" width="9.28515625" style="7" customWidth="1"/>
    <col min="3" max="3" width="18.42578125" style="7" customWidth="1"/>
    <col min="4" max="4" width="18.28515625" style="7" customWidth="1"/>
    <col min="5" max="5" width="33.28515625" style="7" customWidth="1"/>
    <col min="6" max="6" width="30.7109375" style="7" customWidth="1"/>
    <col min="7" max="7" width="22.85546875" style="7" customWidth="1"/>
    <col min="8" max="8" width="20.42578125" style="7" customWidth="1"/>
    <col min="9" max="9" width="4.85546875" style="7" customWidth="1"/>
    <col min="10" max="10" width="14.7109375" style="7" customWidth="1"/>
    <col min="11" max="11" width="15.7109375" style="7" customWidth="1"/>
    <col min="12" max="13" width="16.7109375" style="7" customWidth="1"/>
    <col min="14" max="14" width="4.5703125" style="7" customWidth="1"/>
    <col min="15" max="15" width="13.140625" style="7" customWidth="1"/>
    <col min="16" max="16" width="11.85546875" style="7" customWidth="1"/>
    <col min="17" max="17" width="13.140625" style="7" customWidth="1"/>
    <col min="18" max="18" width="11.42578125" style="7" customWidth="1"/>
    <col min="19" max="19" width="20.42578125" style="7" customWidth="1"/>
    <col min="20" max="20" width="17.42578125" style="7" customWidth="1"/>
    <col min="21" max="16384" width="9.140625" style="7"/>
  </cols>
  <sheetData>
    <row r="16" ht="14.45" customHeight="1" x14ac:dyDescent="0.25"/>
    <row r="17" spans="4:6" ht="14.45" customHeight="1" x14ac:dyDescent="0.25"/>
    <row r="18" spans="4:6" ht="25.15" customHeight="1" x14ac:dyDescent="0.25">
      <c r="D18" s="22"/>
      <c r="E18" s="70" t="s">
        <v>8</v>
      </c>
      <c r="F18" s="71"/>
    </row>
    <row r="19" spans="4:6" ht="30" customHeight="1" x14ac:dyDescent="0.25">
      <c r="D19" s="11" t="s">
        <v>4</v>
      </c>
      <c r="E19" s="70" t="s">
        <v>9</v>
      </c>
      <c r="F19" s="71"/>
    </row>
    <row r="20" spans="4:6" ht="27" customHeight="1" x14ac:dyDescent="0.25">
      <c r="D20" s="11" t="s">
        <v>5</v>
      </c>
      <c r="E20" s="74">
        <v>500000</v>
      </c>
      <c r="F20" s="75"/>
    </row>
    <row r="21" spans="4:6" ht="27.6" customHeight="1" x14ac:dyDescent="0.25">
      <c r="D21" s="11" t="s">
        <v>6</v>
      </c>
      <c r="E21" s="74">
        <v>200000</v>
      </c>
      <c r="F21" s="75"/>
    </row>
    <row r="22" spans="4:6" ht="33" customHeight="1" x14ac:dyDescent="0.25">
      <c r="D22" s="11" t="s">
        <v>7</v>
      </c>
      <c r="E22" s="74">
        <v>320000</v>
      </c>
      <c r="F22" s="75"/>
    </row>
    <row r="23" spans="4:6" ht="33" customHeight="1" x14ac:dyDescent="0.25">
      <c r="D23" s="48"/>
      <c r="E23" s="49"/>
      <c r="F23" s="49"/>
    </row>
    <row r="24" spans="4:6" ht="33" customHeight="1" x14ac:dyDescent="0.25">
      <c r="D24" s="48"/>
      <c r="E24" s="49"/>
      <c r="F24" s="49"/>
    </row>
    <row r="25" spans="4:6" ht="32.450000000000003" customHeight="1" x14ac:dyDescent="0.25">
      <c r="E25" s="70" t="s">
        <v>47</v>
      </c>
      <c r="F25" s="71"/>
    </row>
    <row r="26" spans="4:6" ht="27.6" customHeight="1" x14ac:dyDescent="0.25">
      <c r="D26" s="11" t="s">
        <v>4</v>
      </c>
      <c r="E26" s="70" t="s">
        <v>9</v>
      </c>
      <c r="F26" s="71"/>
    </row>
    <row r="27" spans="4:6" ht="27" customHeight="1" x14ac:dyDescent="0.25">
      <c r="D27" s="11" t="s">
        <v>5</v>
      </c>
      <c r="E27" s="72">
        <f>E20-E20</f>
        <v>0</v>
      </c>
      <c r="F27" s="73"/>
    </row>
    <row r="28" spans="4:6" ht="34.15" customHeight="1" x14ac:dyDescent="0.25">
      <c r="D28" s="11" t="s">
        <v>6</v>
      </c>
      <c r="E28" s="74">
        <f>E20-E21</f>
        <v>300000</v>
      </c>
      <c r="F28" s="75"/>
    </row>
    <row r="29" spans="4:6" ht="27.6" customHeight="1" x14ac:dyDescent="0.25">
      <c r="D29" s="11" t="s">
        <v>7</v>
      </c>
      <c r="E29" s="74">
        <f>E20-E22</f>
        <v>180000</v>
      </c>
      <c r="F29" s="75"/>
    </row>
    <row r="30" spans="4:6" ht="27.6" customHeight="1" x14ac:dyDescent="0.25"/>
    <row r="31" spans="4:6" ht="25.15" customHeight="1" x14ac:dyDescent="0.25"/>
    <row r="32" spans="4:6" ht="30.6" customHeight="1" x14ac:dyDescent="0.25"/>
    <row r="33" spans="13:13" ht="33" customHeight="1" x14ac:dyDescent="0.25"/>
    <row r="34" spans="13:13" ht="28.15" customHeight="1" x14ac:dyDescent="0.25"/>
    <row r="35" spans="13:13" ht="26.45" customHeight="1" x14ac:dyDescent="0.25"/>
    <row r="36" spans="13:13" ht="27" customHeight="1" x14ac:dyDescent="0.25"/>
    <row r="37" spans="13:13" ht="27" customHeight="1" x14ac:dyDescent="0.25"/>
    <row r="38" spans="13:13" ht="25.9" customHeight="1" x14ac:dyDescent="0.25"/>
    <row r="39" spans="13:13" ht="28.15" customHeight="1" x14ac:dyDescent="0.25">
      <c r="M39" s="9"/>
    </row>
    <row r="40" spans="13:13" ht="15" customHeight="1" x14ac:dyDescent="0.25">
      <c r="M40" s="10"/>
    </row>
    <row r="41" spans="13:13" x14ac:dyDescent="0.25">
      <c r="M41" s="10"/>
    </row>
    <row r="42" spans="13:13" x14ac:dyDescent="0.25">
      <c r="M42" s="10"/>
    </row>
    <row r="43" spans="13:13" x14ac:dyDescent="0.25">
      <c r="M43" s="10"/>
    </row>
    <row r="44" spans="13:13" x14ac:dyDescent="0.25">
      <c r="M44" s="10"/>
    </row>
    <row r="45" spans="13:13" x14ac:dyDescent="0.25">
      <c r="M45" s="10"/>
    </row>
    <row r="46" spans="13:13" x14ac:dyDescent="0.25">
      <c r="M46" s="10"/>
    </row>
    <row r="51" ht="14.45" customHeight="1" x14ac:dyDescent="0.25"/>
    <row r="52" ht="14.45" customHeight="1" x14ac:dyDescent="0.25"/>
    <row r="53" ht="14.45" customHeight="1" x14ac:dyDescent="0.25"/>
  </sheetData>
  <mergeCells count="10">
    <mergeCell ref="E26:F26"/>
    <mergeCell ref="E27:F27"/>
    <mergeCell ref="E28:F28"/>
    <mergeCell ref="E29:F29"/>
    <mergeCell ref="E18:F18"/>
    <mergeCell ref="E19:F19"/>
    <mergeCell ref="E20:F20"/>
    <mergeCell ref="E21:F21"/>
    <mergeCell ref="E22:F22"/>
    <mergeCell ref="E25:F25"/>
  </mergeCells>
  <pageMargins left="0.7" right="0.7" top="0.75" bottom="0.75" header="0.3" footer="0.3"/>
  <pageSetup scale="4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6:M53"/>
  <sheetViews>
    <sheetView zoomScale="70" zoomScaleNormal="70" workbookViewId="0">
      <selection activeCell="G24" sqref="G24"/>
    </sheetView>
  </sheetViews>
  <sheetFormatPr defaultColWidth="9.140625" defaultRowHeight="15" x14ac:dyDescent="0.25"/>
  <cols>
    <col min="1" max="1" width="9.140625" style="7"/>
    <col min="2" max="2" width="9.28515625" style="7" customWidth="1"/>
    <col min="3" max="3" width="18.42578125" style="7" customWidth="1"/>
    <col min="4" max="4" width="18.28515625" style="7" customWidth="1"/>
    <col min="5" max="5" width="33.28515625" style="7" customWidth="1"/>
    <col min="6" max="6" width="30.7109375" style="7" customWidth="1"/>
    <col min="7" max="7" width="22.85546875" style="7" customWidth="1"/>
    <col min="8" max="8" width="20.42578125" style="7" customWidth="1"/>
    <col min="9" max="9" width="4.85546875" style="7" customWidth="1"/>
    <col min="10" max="10" width="14.7109375" style="7" customWidth="1"/>
    <col min="11" max="11" width="15.7109375" style="7" customWidth="1"/>
    <col min="12" max="13" width="16.7109375" style="7" customWidth="1"/>
    <col min="14" max="14" width="4.5703125" style="7" customWidth="1"/>
    <col min="15" max="15" width="13.140625" style="7" customWidth="1"/>
    <col min="16" max="16" width="11.85546875" style="7" customWidth="1"/>
    <col min="17" max="17" width="13.140625" style="7" customWidth="1"/>
    <col min="18" max="18" width="11.42578125" style="7" customWidth="1"/>
    <col min="19" max="19" width="20.42578125" style="7" customWidth="1"/>
    <col min="20" max="20" width="17.42578125" style="7" customWidth="1"/>
    <col min="21" max="16384" width="9.140625" style="7"/>
  </cols>
  <sheetData>
    <row r="16" ht="14.45" customHeight="1" x14ac:dyDescent="0.25"/>
    <row r="17" spans="4:6" ht="14.45" customHeight="1" x14ac:dyDescent="0.25"/>
    <row r="18" spans="4:6" ht="25.15" customHeight="1" x14ac:dyDescent="0.25">
      <c r="D18" s="22"/>
      <c r="E18" s="70" t="s">
        <v>8</v>
      </c>
      <c r="F18" s="71"/>
    </row>
    <row r="19" spans="4:6" ht="30" customHeight="1" x14ac:dyDescent="0.25">
      <c r="D19" s="11" t="s">
        <v>4</v>
      </c>
      <c r="E19" s="70" t="s">
        <v>9</v>
      </c>
      <c r="F19" s="71"/>
    </row>
    <row r="20" spans="4:6" ht="27" customHeight="1" x14ac:dyDescent="0.25">
      <c r="D20" s="11" t="s">
        <v>5</v>
      </c>
      <c r="E20" s="74">
        <v>500000</v>
      </c>
      <c r="F20" s="75"/>
    </row>
    <row r="21" spans="4:6" ht="27.6" customHeight="1" x14ac:dyDescent="0.25">
      <c r="D21" s="11" t="s">
        <v>6</v>
      </c>
      <c r="E21" s="74">
        <v>200000</v>
      </c>
      <c r="F21" s="75"/>
    </row>
    <row r="22" spans="4:6" ht="33" customHeight="1" x14ac:dyDescent="0.25">
      <c r="D22" s="11" t="s">
        <v>7</v>
      </c>
      <c r="E22" s="74">
        <v>320000</v>
      </c>
      <c r="F22" s="75"/>
    </row>
    <row r="23" spans="4:6" ht="33" customHeight="1" x14ac:dyDescent="0.25">
      <c r="D23" s="48"/>
      <c r="E23" s="49"/>
      <c r="F23" s="49"/>
    </row>
    <row r="24" spans="4:6" ht="33" customHeight="1" x14ac:dyDescent="0.25">
      <c r="D24" s="48"/>
      <c r="E24" s="49"/>
      <c r="F24" s="49"/>
    </row>
    <row r="25" spans="4:6" ht="32.450000000000003" customHeight="1" x14ac:dyDescent="0.25">
      <c r="E25" s="70" t="s">
        <v>47</v>
      </c>
      <c r="F25" s="71"/>
    </row>
    <row r="26" spans="4:6" ht="27.6" customHeight="1" x14ac:dyDescent="0.25">
      <c r="D26" s="11" t="s">
        <v>4</v>
      </c>
      <c r="E26" s="70" t="s">
        <v>9</v>
      </c>
      <c r="F26" s="71"/>
    </row>
    <row r="27" spans="4:6" ht="27" customHeight="1" x14ac:dyDescent="0.25">
      <c r="D27" s="11" t="s">
        <v>5</v>
      </c>
      <c r="E27" s="72">
        <f>E20-E20</f>
        <v>0</v>
      </c>
      <c r="F27" s="73"/>
    </row>
    <row r="28" spans="4:6" ht="34.15" customHeight="1" x14ac:dyDescent="0.25">
      <c r="D28" s="11" t="s">
        <v>6</v>
      </c>
      <c r="E28" s="74">
        <f>E20-E21</f>
        <v>300000</v>
      </c>
      <c r="F28" s="75"/>
    </row>
    <row r="29" spans="4:6" ht="27.6" customHeight="1" x14ac:dyDescent="0.25">
      <c r="D29" s="11" t="s">
        <v>7</v>
      </c>
      <c r="E29" s="74">
        <f>E20-E22</f>
        <v>180000</v>
      </c>
      <c r="F29" s="75"/>
    </row>
    <row r="30" spans="4:6" ht="27.6" customHeight="1" x14ac:dyDescent="0.25"/>
    <row r="31" spans="4:6" ht="25.15" customHeight="1" x14ac:dyDescent="0.25"/>
    <row r="32" spans="4:6" ht="30.6" customHeight="1" x14ac:dyDescent="0.25"/>
    <row r="33" spans="13:13" ht="33" customHeight="1" x14ac:dyDescent="0.25"/>
    <row r="34" spans="13:13" ht="28.15" customHeight="1" x14ac:dyDescent="0.25"/>
    <row r="35" spans="13:13" ht="26.45" customHeight="1" x14ac:dyDescent="0.25"/>
    <row r="36" spans="13:13" ht="27" customHeight="1" x14ac:dyDescent="0.25"/>
    <row r="37" spans="13:13" ht="27" customHeight="1" x14ac:dyDescent="0.25"/>
    <row r="38" spans="13:13" ht="25.9" customHeight="1" x14ac:dyDescent="0.25"/>
    <row r="39" spans="13:13" ht="28.15" customHeight="1" x14ac:dyDescent="0.25">
      <c r="M39" s="9"/>
    </row>
    <row r="40" spans="13:13" ht="15" customHeight="1" x14ac:dyDescent="0.25">
      <c r="M40" s="10"/>
    </row>
    <row r="41" spans="13:13" x14ac:dyDescent="0.25">
      <c r="M41" s="10"/>
    </row>
    <row r="42" spans="13:13" x14ac:dyDescent="0.25">
      <c r="M42" s="10"/>
    </row>
    <row r="43" spans="13:13" x14ac:dyDescent="0.25">
      <c r="M43" s="10"/>
    </row>
    <row r="44" spans="13:13" x14ac:dyDescent="0.25">
      <c r="M44" s="10"/>
    </row>
    <row r="45" spans="13:13" x14ac:dyDescent="0.25">
      <c r="M45" s="10"/>
    </row>
    <row r="46" spans="13:13" x14ac:dyDescent="0.25">
      <c r="M46" s="10"/>
    </row>
    <row r="51" ht="14.45" customHeight="1" x14ac:dyDescent="0.25"/>
    <row r="52" ht="14.45" customHeight="1" x14ac:dyDescent="0.25"/>
    <row r="53" ht="14.45" customHeight="1" x14ac:dyDescent="0.25"/>
  </sheetData>
  <mergeCells count="10">
    <mergeCell ref="E26:F26"/>
    <mergeCell ref="E27:F27"/>
    <mergeCell ref="E28:F28"/>
    <mergeCell ref="E29:F29"/>
    <mergeCell ref="E18:F18"/>
    <mergeCell ref="E25:F25"/>
    <mergeCell ref="E19:F19"/>
    <mergeCell ref="E20:F20"/>
    <mergeCell ref="E21:F21"/>
    <mergeCell ref="E22:F22"/>
  </mergeCells>
  <pageMargins left="0.7" right="0.7" top="0.75" bottom="0.75" header="0.3" footer="0.3"/>
  <pageSetup scale="49"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6:M53"/>
  <sheetViews>
    <sheetView zoomScale="70" zoomScaleNormal="70" workbookViewId="0"/>
  </sheetViews>
  <sheetFormatPr defaultColWidth="9.140625" defaultRowHeight="15" x14ac:dyDescent="0.25"/>
  <cols>
    <col min="1" max="1" width="9.140625" style="7"/>
    <col min="2" max="2" width="9.28515625" style="7" customWidth="1"/>
    <col min="3" max="3" width="18.42578125" style="7" customWidth="1"/>
    <col min="4" max="4" width="18.28515625" style="7" customWidth="1"/>
    <col min="5" max="5" width="33.28515625" style="7" customWidth="1"/>
    <col min="6" max="6" width="30.7109375" style="7" customWidth="1"/>
    <col min="7" max="7" width="22.85546875" style="7" customWidth="1"/>
    <col min="8" max="8" width="20.42578125" style="7" customWidth="1"/>
    <col min="9" max="9" width="4.85546875" style="7" customWidth="1"/>
    <col min="10" max="10" width="14.7109375" style="7" customWidth="1"/>
    <col min="11" max="11" width="15.7109375" style="7" customWidth="1"/>
    <col min="12" max="13" width="16.7109375" style="7" customWidth="1"/>
    <col min="14" max="14" width="4.5703125" style="7" customWidth="1"/>
    <col min="15" max="15" width="13.140625" style="7" customWidth="1"/>
    <col min="16" max="16" width="11.85546875" style="7" customWidth="1"/>
    <col min="17" max="17" width="13.140625" style="7" customWidth="1"/>
    <col min="18" max="18" width="11.42578125" style="7" customWidth="1"/>
    <col min="19" max="19" width="20.42578125" style="7" customWidth="1"/>
    <col min="20" max="20" width="17.42578125" style="7" customWidth="1"/>
    <col min="21" max="16384" width="9.140625" style="7"/>
  </cols>
  <sheetData>
    <row r="16" ht="14.45" customHeight="1" x14ac:dyDescent="0.25"/>
    <row r="17" spans="4:7" ht="14.45" customHeight="1" x14ac:dyDescent="0.25"/>
    <row r="18" spans="4:7" ht="14.45" customHeight="1" x14ac:dyDescent="0.25"/>
    <row r="19" spans="4:7" ht="14.45" customHeight="1" x14ac:dyDescent="0.25"/>
    <row r="20" spans="4:7" ht="25.15" customHeight="1" x14ac:dyDescent="0.25">
      <c r="D20" s="22"/>
      <c r="E20" s="70" t="s">
        <v>8</v>
      </c>
      <c r="F20" s="71"/>
    </row>
    <row r="21" spans="4:7" ht="30" customHeight="1" x14ac:dyDescent="0.25">
      <c r="D21" s="11" t="s">
        <v>4</v>
      </c>
      <c r="E21" s="11" t="s">
        <v>9</v>
      </c>
      <c r="F21" s="11" t="s">
        <v>10</v>
      </c>
    </row>
    <row r="22" spans="4:7" ht="27" customHeight="1" x14ac:dyDescent="0.25">
      <c r="D22" s="11" t="s">
        <v>5</v>
      </c>
      <c r="E22" s="23">
        <v>500000</v>
      </c>
      <c r="F22" s="23">
        <v>200000</v>
      </c>
      <c r="G22" s="47">
        <f>E22*E26+F22*F26</f>
        <v>275000</v>
      </c>
    </row>
    <row r="23" spans="4:7" ht="27.6" customHeight="1" x14ac:dyDescent="0.25">
      <c r="D23" s="11" t="s">
        <v>6</v>
      </c>
      <c r="E23" s="23">
        <v>1000000</v>
      </c>
      <c r="F23" s="23">
        <v>-150000</v>
      </c>
      <c r="G23" s="47">
        <f>E23*E26+F23*F26</f>
        <v>137500</v>
      </c>
    </row>
    <row r="24" spans="4:7" ht="33" customHeight="1" x14ac:dyDescent="0.25">
      <c r="D24" s="11" t="s">
        <v>7</v>
      </c>
      <c r="E24" s="23">
        <v>320000</v>
      </c>
      <c r="F24" s="23">
        <v>320000</v>
      </c>
      <c r="G24" s="43">
        <f>E24*E26+F24*F26</f>
        <v>320000</v>
      </c>
    </row>
    <row r="25" spans="4:7" ht="32.450000000000003" customHeight="1" x14ac:dyDescent="0.25"/>
    <row r="26" spans="4:7" ht="27.6" customHeight="1" x14ac:dyDescent="0.5">
      <c r="E26" s="42">
        <v>0.25</v>
      </c>
      <c r="F26" s="42">
        <v>0.75</v>
      </c>
    </row>
    <row r="27" spans="4:7" ht="27" customHeight="1" x14ac:dyDescent="0.25"/>
    <row r="28" spans="4:7" ht="34.15" customHeight="1" x14ac:dyDescent="0.25"/>
    <row r="29" spans="4:7" ht="27.6" customHeight="1" x14ac:dyDescent="0.25"/>
    <row r="30" spans="4:7" ht="27.6" customHeight="1" x14ac:dyDescent="0.25"/>
    <row r="31" spans="4:7" ht="25.15" customHeight="1" x14ac:dyDescent="0.25"/>
    <row r="32" spans="4:7" ht="30.6" customHeight="1" x14ac:dyDescent="0.25"/>
    <row r="33" spans="13:13" ht="33" customHeight="1" x14ac:dyDescent="0.25"/>
    <row r="34" spans="13:13" ht="28.15" customHeight="1" x14ac:dyDescent="0.25"/>
    <row r="35" spans="13:13" ht="26.45" customHeight="1" x14ac:dyDescent="0.25"/>
    <row r="36" spans="13:13" ht="27" customHeight="1" x14ac:dyDescent="0.25"/>
    <row r="37" spans="13:13" ht="27" customHeight="1" x14ac:dyDescent="0.25"/>
    <row r="38" spans="13:13" ht="25.9" customHeight="1" x14ac:dyDescent="0.25"/>
    <row r="39" spans="13:13" ht="28.15" customHeight="1" x14ac:dyDescent="0.25">
      <c r="M39" s="9"/>
    </row>
    <row r="40" spans="13:13" ht="15" customHeight="1" x14ac:dyDescent="0.25">
      <c r="M40" s="10"/>
    </row>
    <row r="41" spans="13:13" x14ac:dyDescent="0.25">
      <c r="M41" s="10"/>
    </row>
    <row r="42" spans="13:13" x14ac:dyDescent="0.25">
      <c r="M42" s="10"/>
    </row>
    <row r="43" spans="13:13" x14ac:dyDescent="0.25">
      <c r="M43" s="10"/>
    </row>
    <row r="44" spans="13:13" x14ac:dyDescent="0.25">
      <c r="M44" s="10"/>
    </row>
    <row r="45" spans="13:13" x14ac:dyDescent="0.25">
      <c r="M45" s="10"/>
    </row>
    <row r="46" spans="13:13" x14ac:dyDescent="0.25">
      <c r="M46" s="10"/>
    </row>
    <row r="51" ht="14.45" customHeight="1" x14ac:dyDescent="0.25"/>
    <row r="52" ht="14.45" customHeight="1" x14ac:dyDescent="0.25"/>
    <row r="53" ht="14.45" customHeight="1" x14ac:dyDescent="0.25"/>
  </sheetData>
  <mergeCells count="1">
    <mergeCell ref="E20:F20"/>
  </mergeCells>
  <pageMargins left="0.7" right="0.7" top="0.75" bottom="0.75" header="0.3" footer="0.3"/>
  <pageSetup scale="4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6:M53"/>
  <sheetViews>
    <sheetView zoomScale="70" zoomScaleNormal="70" workbookViewId="0">
      <selection activeCell="H6" sqref="H6"/>
    </sheetView>
  </sheetViews>
  <sheetFormatPr defaultColWidth="9.140625" defaultRowHeight="15" x14ac:dyDescent="0.25"/>
  <cols>
    <col min="1" max="1" width="9.140625" style="7"/>
    <col min="2" max="2" width="9.28515625" style="7" customWidth="1"/>
    <col min="3" max="3" width="18.42578125" style="7" customWidth="1"/>
    <col min="4" max="4" width="18.28515625" style="7" customWidth="1"/>
    <col min="5" max="5" width="33.28515625" style="7" customWidth="1"/>
    <col min="6" max="6" width="30.7109375" style="7" customWidth="1"/>
    <col min="7" max="7" width="22.85546875" style="7" customWidth="1"/>
    <col min="8" max="8" width="20.42578125" style="7" customWidth="1"/>
    <col min="9" max="9" width="4.85546875" style="7" customWidth="1"/>
    <col min="10" max="10" width="14.7109375" style="7" customWidth="1"/>
    <col min="11" max="11" width="15.7109375" style="7" customWidth="1"/>
    <col min="12" max="13" width="16.7109375" style="7" customWidth="1"/>
    <col min="14" max="14" width="4.5703125" style="7" customWidth="1"/>
    <col min="15" max="15" width="13.140625" style="7" customWidth="1"/>
    <col min="16" max="16" width="11.85546875" style="7" customWidth="1"/>
    <col min="17" max="17" width="13.140625" style="7" customWidth="1"/>
    <col min="18" max="18" width="11.42578125" style="7" customWidth="1"/>
    <col min="19" max="19" width="20.42578125" style="7" customWidth="1"/>
    <col min="20" max="20" width="17.42578125" style="7" customWidth="1"/>
    <col min="21" max="16384" width="9.140625" style="7"/>
  </cols>
  <sheetData>
    <row r="16" ht="14.45" customHeight="1" x14ac:dyDescent="0.25"/>
    <row r="17" spans="4:7" ht="14.45" customHeight="1" x14ac:dyDescent="0.25"/>
    <row r="18" spans="4:7" ht="14.45" customHeight="1" x14ac:dyDescent="0.25"/>
    <row r="19" spans="4:7" ht="14.45" customHeight="1" x14ac:dyDescent="0.25"/>
    <row r="20" spans="4:7" ht="25.15" customHeight="1" x14ac:dyDescent="0.25">
      <c r="D20" s="22"/>
      <c r="E20" s="70" t="s">
        <v>8</v>
      </c>
      <c r="F20" s="71"/>
    </row>
    <row r="21" spans="4:7" ht="30" customHeight="1" x14ac:dyDescent="0.25">
      <c r="D21" s="11" t="s">
        <v>4</v>
      </c>
      <c r="E21" s="11" t="s">
        <v>9</v>
      </c>
      <c r="F21" s="11" t="s">
        <v>10</v>
      </c>
    </row>
    <row r="22" spans="4:7" ht="27" customHeight="1" x14ac:dyDescent="0.25">
      <c r="D22" s="11" t="s">
        <v>5</v>
      </c>
      <c r="E22" s="23">
        <v>500000</v>
      </c>
      <c r="F22" s="23">
        <v>200000</v>
      </c>
      <c r="G22" s="47">
        <f>E22*E26+F22*F26</f>
        <v>275000</v>
      </c>
    </row>
    <row r="23" spans="4:7" ht="27.6" customHeight="1" x14ac:dyDescent="0.25">
      <c r="D23" s="11" t="s">
        <v>6</v>
      </c>
      <c r="E23" s="23">
        <v>1000000</v>
      </c>
      <c r="F23" s="23">
        <v>-150000</v>
      </c>
      <c r="G23" s="47">
        <f>E23*E26+F23*F26</f>
        <v>137500</v>
      </c>
    </row>
    <row r="24" spans="4:7" ht="33" customHeight="1" x14ac:dyDescent="0.25">
      <c r="D24" s="11" t="s">
        <v>7</v>
      </c>
      <c r="E24" s="23">
        <v>320000</v>
      </c>
      <c r="F24" s="23">
        <v>320000</v>
      </c>
      <c r="G24" s="43">
        <f>E24*E26+F24*F26</f>
        <v>320000</v>
      </c>
    </row>
    <row r="25" spans="4:7" ht="32.450000000000003" customHeight="1" x14ac:dyDescent="0.25"/>
    <row r="26" spans="4:7" ht="27.6" customHeight="1" x14ac:dyDescent="0.5">
      <c r="E26" s="42">
        <v>0.25</v>
      </c>
      <c r="F26" s="42">
        <v>0.75</v>
      </c>
    </row>
    <row r="27" spans="4:7" ht="27" customHeight="1" x14ac:dyDescent="0.25"/>
    <row r="28" spans="4:7" ht="34.15" customHeight="1" x14ac:dyDescent="0.25"/>
    <row r="29" spans="4:7" ht="27.6" customHeight="1" x14ac:dyDescent="0.25"/>
    <row r="30" spans="4:7" ht="27.6" customHeight="1" x14ac:dyDescent="0.25"/>
    <row r="31" spans="4:7" ht="25.15" customHeight="1" x14ac:dyDescent="0.25"/>
    <row r="32" spans="4:7" ht="30.6" customHeight="1" x14ac:dyDescent="0.25"/>
    <row r="33" spans="13:13" ht="33" customHeight="1" x14ac:dyDescent="0.25"/>
    <row r="34" spans="13:13" ht="28.15" customHeight="1" x14ac:dyDescent="0.25"/>
    <row r="35" spans="13:13" ht="26.45" customHeight="1" x14ac:dyDescent="0.25"/>
    <row r="36" spans="13:13" ht="27" customHeight="1" x14ac:dyDescent="0.25"/>
    <row r="37" spans="13:13" ht="27" customHeight="1" x14ac:dyDescent="0.25"/>
    <row r="38" spans="13:13" ht="25.9" customHeight="1" x14ac:dyDescent="0.25"/>
    <row r="39" spans="13:13" ht="28.15" customHeight="1" x14ac:dyDescent="0.25">
      <c r="M39" s="9"/>
    </row>
    <row r="40" spans="13:13" ht="15" customHeight="1" x14ac:dyDescent="0.25">
      <c r="M40" s="10"/>
    </row>
    <row r="41" spans="13:13" x14ac:dyDescent="0.25">
      <c r="M41" s="10"/>
    </row>
    <row r="42" spans="13:13" x14ac:dyDescent="0.25">
      <c r="M42" s="10"/>
    </row>
    <row r="43" spans="13:13" x14ac:dyDescent="0.25">
      <c r="M43" s="10"/>
    </row>
    <row r="44" spans="13:13" x14ac:dyDescent="0.25">
      <c r="M44" s="10"/>
    </row>
    <row r="45" spans="13:13" x14ac:dyDescent="0.25">
      <c r="M45" s="10"/>
    </row>
    <row r="46" spans="13:13" x14ac:dyDescent="0.25">
      <c r="M46" s="10"/>
    </row>
    <row r="51" ht="14.45" customHeight="1" x14ac:dyDescent="0.25"/>
    <row r="52" ht="14.45" customHeight="1" x14ac:dyDescent="0.25"/>
    <row r="53" ht="14.45" customHeight="1" x14ac:dyDescent="0.25"/>
  </sheetData>
  <mergeCells count="1">
    <mergeCell ref="E20:F20"/>
  </mergeCells>
  <pageMargins left="0.7" right="0.7" top="0.75" bottom="0.75" header="0.3" footer="0.3"/>
  <pageSetup scale="49"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9:W43"/>
  <sheetViews>
    <sheetView zoomScale="70" zoomScaleNormal="70" workbookViewId="0"/>
  </sheetViews>
  <sheetFormatPr defaultColWidth="8.85546875" defaultRowHeight="15" x14ac:dyDescent="0.25"/>
  <cols>
    <col min="1" max="3" width="8.85546875" style="4"/>
    <col min="4" max="5" width="14.140625" style="4" customWidth="1"/>
    <col min="6" max="6" width="24.7109375" style="4" customWidth="1"/>
    <col min="7" max="7" width="20.42578125" style="4" customWidth="1"/>
    <col min="8" max="8" width="22.28515625" style="4" customWidth="1"/>
    <col min="9" max="9" width="8.85546875" style="4"/>
    <col min="10" max="10" width="12.7109375" style="4" customWidth="1"/>
    <col min="11" max="11" width="11.7109375" style="4" customWidth="1"/>
    <col min="12" max="12" width="11.85546875" style="4" customWidth="1"/>
    <col min="13" max="15" width="8.85546875" style="4"/>
    <col min="16" max="16" width="19.5703125" style="4" customWidth="1"/>
    <col min="17" max="16384" width="8.85546875" style="4"/>
  </cols>
  <sheetData>
    <row r="9" spans="6:15" ht="21" customHeight="1" x14ac:dyDescent="0.25"/>
    <row r="11" spans="6:15" ht="21.6" customHeight="1" x14ac:dyDescent="0.25">
      <c r="O11" s="7"/>
    </row>
    <row r="16" spans="6:15" ht="49.9" customHeight="1" x14ac:dyDescent="0.25">
      <c r="F16" s="16" t="s">
        <v>11</v>
      </c>
      <c r="G16" s="17" t="s">
        <v>12</v>
      </c>
      <c r="H16" s="17" t="s">
        <v>13</v>
      </c>
    </row>
    <row r="17" spans="6:23" ht="25.5" x14ac:dyDescent="0.25">
      <c r="F17" s="16">
        <v>1</v>
      </c>
      <c r="G17" s="16">
        <v>20</v>
      </c>
      <c r="H17" s="16">
        <v>30</v>
      </c>
      <c r="O17" t="s">
        <v>20</v>
      </c>
      <c r="P17"/>
      <c r="Q17"/>
      <c r="R17"/>
      <c r="S17"/>
      <c r="T17"/>
      <c r="U17"/>
      <c r="V17"/>
      <c r="W17"/>
    </row>
    <row r="18" spans="6:23" ht="26.25" thickBot="1" x14ac:dyDescent="0.3">
      <c r="F18" s="16">
        <v>2</v>
      </c>
      <c r="G18" s="16">
        <v>40</v>
      </c>
      <c r="H18" s="16">
        <v>60</v>
      </c>
      <c r="O18"/>
      <c r="P18"/>
      <c r="Q18"/>
      <c r="R18"/>
      <c r="S18"/>
      <c r="T18"/>
      <c r="U18"/>
      <c r="V18"/>
      <c r="W18"/>
    </row>
    <row r="19" spans="6:23" ht="25.5" x14ac:dyDescent="0.25">
      <c r="F19" s="16">
        <v>3</v>
      </c>
      <c r="G19" s="16">
        <v>20</v>
      </c>
      <c r="H19" s="16">
        <v>40</v>
      </c>
      <c r="O19" s="36" t="s">
        <v>21</v>
      </c>
      <c r="P19" s="36"/>
      <c r="Q19"/>
      <c r="R19"/>
      <c r="S19"/>
      <c r="T19"/>
      <c r="U19"/>
      <c r="V19"/>
      <c r="W19"/>
    </row>
    <row r="20" spans="6:23" ht="25.5" x14ac:dyDescent="0.25">
      <c r="F20" s="16">
        <v>4</v>
      </c>
      <c r="G20" s="16">
        <v>30</v>
      </c>
      <c r="H20" s="16">
        <v>60</v>
      </c>
      <c r="O20" s="33" t="s">
        <v>22</v>
      </c>
      <c r="P20" s="33">
        <v>0.75901410936008384</v>
      </c>
      <c r="Q20"/>
      <c r="R20"/>
      <c r="S20"/>
      <c r="T20"/>
      <c r="U20"/>
      <c r="V20"/>
      <c r="W20"/>
    </row>
    <row r="21" spans="6:23" ht="25.5" x14ac:dyDescent="0.25">
      <c r="F21" s="16">
        <v>5</v>
      </c>
      <c r="G21" s="16">
        <v>10</v>
      </c>
      <c r="H21" s="16">
        <v>30</v>
      </c>
      <c r="O21" s="33" t="s">
        <v>23</v>
      </c>
      <c r="P21" s="33">
        <v>0.57610241820768127</v>
      </c>
      <c r="Q21"/>
      <c r="R21"/>
      <c r="S21"/>
      <c r="T21"/>
      <c r="U21"/>
      <c r="V21"/>
      <c r="W21"/>
    </row>
    <row r="22" spans="6:23" ht="25.5" x14ac:dyDescent="0.25">
      <c r="F22" s="16">
        <v>6</v>
      </c>
      <c r="G22" s="16">
        <v>10</v>
      </c>
      <c r="H22" s="16">
        <v>40</v>
      </c>
      <c r="O22" s="33" t="s">
        <v>24</v>
      </c>
      <c r="P22" s="33">
        <v>0.52311522048364145</v>
      </c>
      <c r="Q22"/>
      <c r="R22"/>
      <c r="S22"/>
      <c r="T22"/>
      <c r="U22"/>
      <c r="V22"/>
      <c r="W22"/>
    </row>
    <row r="23" spans="6:23" ht="25.5" x14ac:dyDescent="0.25">
      <c r="F23" s="16">
        <v>7</v>
      </c>
      <c r="G23" s="16">
        <v>20</v>
      </c>
      <c r="H23" s="16">
        <v>40</v>
      </c>
      <c r="O23" s="33" t="s">
        <v>25</v>
      </c>
      <c r="P23" s="33">
        <v>9.9008239954800583</v>
      </c>
      <c r="Q23"/>
      <c r="R23"/>
      <c r="S23"/>
      <c r="T23"/>
      <c r="U23"/>
      <c r="V23"/>
      <c r="W23"/>
    </row>
    <row r="24" spans="6:23" ht="26.25" thickBot="1" x14ac:dyDescent="0.3">
      <c r="F24" s="16">
        <v>8</v>
      </c>
      <c r="G24" s="16">
        <v>20</v>
      </c>
      <c r="H24" s="16">
        <v>50</v>
      </c>
      <c r="O24" s="34" t="s">
        <v>26</v>
      </c>
      <c r="P24" s="34">
        <v>10</v>
      </c>
      <c r="Q24"/>
      <c r="R24"/>
      <c r="S24"/>
      <c r="T24"/>
      <c r="U24"/>
      <c r="V24"/>
      <c r="W24"/>
    </row>
    <row r="25" spans="6:23" ht="25.5" x14ac:dyDescent="0.25">
      <c r="F25" s="16">
        <v>9</v>
      </c>
      <c r="G25" s="16">
        <v>20</v>
      </c>
      <c r="H25" s="16">
        <v>30</v>
      </c>
      <c r="O25"/>
      <c r="P25"/>
      <c r="Q25"/>
      <c r="R25"/>
      <c r="S25"/>
      <c r="T25"/>
      <c r="U25"/>
      <c r="V25"/>
      <c r="W25"/>
    </row>
    <row r="26" spans="6:23" ht="26.25" thickBot="1" x14ac:dyDescent="0.3">
      <c r="F26" s="16">
        <v>10</v>
      </c>
      <c r="G26" s="16">
        <v>30</v>
      </c>
      <c r="H26" s="16">
        <v>70</v>
      </c>
      <c r="O26" t="s">
        <v>27</v>
      </c>
      <c r="P26"/>
      <c r="Q26"/>
      <c r="R26"/>
      <c r="S26"/>
      <c r="T26"/>
      <c r="U26"/>
      <c r="V26"/>
      <c r="W26"/>
    </row>
    <row r="27" spans="6:23" x14ac:dyDescent="0.25">
      <c r="O27" s="35"/>
      <c r="P27" s="35" t="s">
        <v>32</v>
      </c>
      <c r="Q27" s="35" t="s">
        <v>33</v>
      </c>
      <c r="R27" s="35" t="s">
        <v>34</v>
      </c>
      <c r="S27" s="35" t="s">
        <v>35</v>
      </c>
      <c r="T27" s="35" t="s">
        <v>36</v>
      </c>
      <c r="U27"/>
      <c r="V27"/>
      <c r="W27"/>
    </row>
    <row r="28" spans="6:23" x14ac:dyDescent="0.25">
      <c r="O28" s="33" t="s">
        <v>28</v>
      </c>
      <c r="P28" s="33">
        <v>1</v>
      </c>
      <c r="Q28" s="33">
        <v>1065.7894736842104</v>
      </c>
      <c r="R28" s="33">
        <v>1065.7894736842104</v>
      </c>
      <c r="S28" s="33">
        <v>10.872483221476505</v>
      </c>
      <c r="T28" s="33">
        <v>1.0901929665838073E-2</v>
      </c>
      <c r="U28"/>
      <c r="V28"/>
      <c r="W28"/>
    </row>
    <row r="29" spans="6:23" x14ac:dyDescent="0.25">
      <c r="O29" s="33" t="s">
        <v>29</v>
      </c>
      <c r="P29" s="33">
        <v>8</v>
      </c>
      <c r="Q29" s="33">
        <v>784.21052631578971</v>
      </c>
      <c r="R29" s="33">
        <v>98.026315789473713</v>
      </c>
      <c r="S29" s="33"/>
      <c r="T29" s="33"/>
      <c r="U29"/>
      <c r="V29"/>
      <c r="W29"/>
    </row>
    <row r="30" spans="6:23" ht="15.75" thickBot="1" x14ac:dyDescent="0.3">
      <c r="O30" s="34" t="s">
        <v>30</v>
      </c>
      <c r="P30" s="34">
        <v>9</v>
      </c>
      <c r="Q30" s="34">
        <v>1850</v>
      </c>
      <c r="R30" s="34"/>
      <c r="S30" s="34"/>
      <c r="T30" s="34"/>
      <c r="U30"/>
      <c r="V30"/>
      <c r="W30"/>
    </row>
    <row r="31" spans="6:23" ht="15.75" thickBot="1" x14ac:dyDescent="0.3">
      <c r="O31"/>
      <c r="P31"/>
      <c r="Q31"/>
      <c r="R31"/>
      <c r="S31"/>
      <c r="T31"/>
      <c r="U31"/>
      <c r="V31"/>
      <c r="W31"/>
    </row>
    <row r="32" spans="6:23" x14ac:dyDescent="0.25">
      <c r="O32" s="35"/>
      <c r="P32" s="35" t="s">
        <v>37</v>
      </c>
      <c r="Q32" s="35" t="s">
        <v>25</v>
      </c>
      <c r="R32" s="35" t="s">
        <v>38</v>
      </c>
      <c r="S32" s="35" t="s">
        <v>39</v>
      </c>
      <c r="T32" s="35" t="s">
        <v>40</v>
      </c>
      <c r="U32" s="35" t="s">
        <v>41</v>
      </c>
      <c r="V32" s="35" t="s">
        <v>42</v>
      </c>
      <c r="W32" s="35" t="s">
        <v>43</v>
      </c>
    </row>
    <row r="33" spans="7:23" ht="28.5" x14ac:dyDescent="0.45">
      <c r="O33" s="33" t="s">
        <v>31</v>
      </c>
      <c r="P33" s="50">
        <v>18.947368421052634</v>
      </c>
      <c r="Q33" s="33">
        <v>8.4988185589237624</v>
      </c>
      <c r="R33" s="33">
        <v>2.2294120400014763</v>
      </c>
      <c r="S33" s="33">
        <v>5.6348646844021959E-2</v>
      </c>
      <c r="T33" s="33">
        <v>-0.65094232017548137</v>
      </c>
      <c r="U33" s="33">
        <v>38.545679162280749</v>
      </c>
      <c r="V33" s="33">
        <v>-0.65094232017548137</v>
      </c>
      <c r="W33" s="33">
        <v>38.545679162280749</v>
      </c>
    </row>
    <row r="34" spans="7:23" ht="29.25" thickBot="1" x14ac:dyDescent="0.5">
      <c r="O34" s="34" t="s">
        <v>44</v>
      </c>
      <c r="P34" s="51">
        <v>1.1842105263157894</v>
      </c>
      <c r="Q34" s="34">
        <v>0.35914063326200485</v>
      </c>
      <c r="R34" s="34">
        <v>3.2973448745129015</v>
      </c>
      <c r="S34" s="34">
        <v>1.0901929665838094E-2</v>
      </c>
      <c r="T34" s="34">
        <v>0.35603074089376296</v>
      </c>
      <c r="U34" s="34">
        <v>2.0123903117378159</v>
      </c>
      <c r="V34" s="34">
        <v>0.35603074089376296</v>
      </c>
      <c r="W34" s="34">
        <v>2.0123903117378159</v>
      </c>
    </row>
    <row r="35" spans="7:23" x14ac:dyDescent="0.25">
      <c r="O35"/>
      <c r="P35"/>
      <c r="Q35"/>
      <c r="R35"/>
      <c r="S35"/>
      <c r="T35"/>
      <c r="U35"/>
      <c r="V35"/>
      <c r="W35"/>
    </row>
    <row r="36" spans="7:23" x14ac:dyDescent="0.25">
      <c r="O36"/>
      <c r="P36"/>
      <c r="Q36"/>
      <c r="R36"/>
      <c r="S36"/>
      <c r="T36"/>
      <c r="U36"/>
      <c r="V36"/>
      <c r="W36"/>
    </row>
    <row r="42" spans="7:23" ht="15" customHeight="1" x14ac:dyDescent="0.25">
      <c r="G42" s="76">
        <f>18.9474+(1.1842*20)</f>
        <v>42.631399999999999</v>
      </c>
      <c r="I42" s="78">
        <f>18.9474+(1.1842*20)</f>
        <v>42.631399999999999</v>
      </c>
      <c r="J42" s="79"/>
    </row>
    <row r="43" spans="7:23" ht="15" customHeight="1" x14ac:dyDescent="0.25">
      <c r="G43" s="77"/>
      <c r="I43" s="78"/>
      <c r="J43" s="79"/>
    </row>
  </sheetData>
  <mergeCells count="2">
    <mergeCell ref="G42:G43"/>
    <mergeCell ref="I42:J43"/>
  </mergeCells>
  <pageMargins left="0.7" right="0.7" top="0.75" bottom="0.75" header="0.3" footer="0.3"/>
  <pageSetup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2" spans="1:27" x14ac:dyDescent="0.25">
      <c r="K12" s="2"/>
      <c r="L12" s="2"/>
      <c r="M12" s="2"/>
      <c r="N12" s="2"/>
      <c r="O12" s="2"/>
      <c r="P12" s="2"/>
      <c r="Q12" s="2"/>
      <c r="R12" s="2"/>
      <c r="S12" s="2"/>
      <c r="T12" s="2"/>
      <c r="U12" s="2"/>
      <c r="V12" s="2"/>
      <c r="W12" s="2"/>
      <c r="X12" s="2"/>
      <c r="Y12" s="2"/>
      <c r="Z12" s="2"/>
      <c r="AA12" s="2"/>
    </row>
    <row r="13" spans="1:27" x14ac:dyDescent="0.25">
      <c r="K13" s="2"/>
      <c r="L13" s="2"/>
      <c r="M13" s="2"/>
      <c r="N13" s="2"/>
      <c r="O13" s="2"/>
      <c r="P13" s="2"/>
      <c r="Q13" s="2"/>
      <c r="R13" s="2"/>
      <c r="S13" s="2"/>
      <c r="T13" s="2"/>
      <c r="U13" s="2"/>
      <c r="V13" s="2"/>
      <c r="W13" s="2"/>
      <c r="X13" s="2"/>
      <c r="Y13" s="2"/>
      <c r="Z13" s="2"/>
      <c r="AA13" s="2"/>
    </row>
    <row r="14" spans="1:27" x14ac:dyDescent="0.25">
      <c r="K14" s="2"/>
      <c r="L14" s="2"/>
      <c r="M14" s="2"/>
      <c r="N14" s="2"/>
      <c r="O14" s="2"/>
      <c r="P14" s="2"/>
      <c r="Q14" s="2"/>
      <c r="R14" s="2"/>
      <c r="S14" s="2"/>
      <c r="T14" s="2"/>
      <c r="U14" s="2"/>
      <c r="V14" s="2"/>
      <c r="W14" s="2"/>
      <c r="X14" s="2"/>
      <c r="Y14" s="2"/>
      <c r="Z14" s="2"/>
      <c r="AA14" s="2"/>
    </row>
    <row r="15" spans="1:27" x14ac:dyDescent="0.25">
      <c r="K15" s="2"/>
      <c r="L15" s="2"/>
      <c r="M15" s="2"/>
      <c r="N15" s="2"/>
      <c r="O15" s="2"/>
      <c r="P15" s="2"/>
      <c r="Q15" s="2"/>
      <c r="R15" s="2"/>
      <c r="S15" s="2"/>
      <c r="T15" s="2"/>
      <c r="U15" s="2"/>
      <c r="V15" s="2"/>
      <c r="W15" s="2"/>
      <c r="X15" s="2"/>
      <c r="Y15" s="2"/>
      <c r="Z15" s="2"/>
      <c r="AA15" s="2"/>
    </row>
    <row r="16" spans="1:27" x14ac:dyDescent="0.25">
      <c r="K16" s="2"/>
      <c r="L16" s="2"/>
      <c r="M16" s="2"/>
      <c r="N16" s="2"/>
      <c r="O16" s="2"/>
      <c r="P16" s="2"/>
      <c r="Q16" s="2"/>
      <c r="R16" s="2"/>
      <c r="S16" s="2"/>
      <c r="T16" s="2"/>
      <c r="U16" s="2"/>
      <c r="V16" s="2"/>
      <c r="W16" s="2"/>
      <c r="X16" s="2"/>
      <c r="Y16" s="2"/>
      <c r="Z16" s="2"/>
      <c r="AA16" s="2"/>
    </row>
    <row r="17" spans="11:27" x14ac:dyDescent="0.25">
      <c r="K17" s="2"/>
      <c r="L17" s="2"/>
      <c r="M17" s="2"/>
      <c r="N17" s="2"/>
      <c r="O17" s="2"/>
      <c r="P17" s="2"/>
      <c r="Q17" s="2"/>
      <c r="R17" s="2"/>
      <c r="S17" s="2"/>
      <c r="T17" s="2"/>
      <c r="U17" s="2"/>
      <c r="V17" s="2"/>
      <c r="W17" s="2"/>
      <c r="X17" s="2"/>
      <c r="Y17" s="2"/>
      <c r="Z17" s="2"/>
      <c r="AA17" s="2"/>
    </row>
    <row r="18" spans="11:27" x14ac:dyDescent="0.25">
      <c r="K18" s="2"/>
      <c r="L18" s="2"/>
      <c r="M18" s="2"/>
      <c r="N18" s="2"/>
      <c r="O18" s="2"/>
      <c r="P18" s="2"/>
      <c r="Q18" s="2"/>
      <c r="R18" s="2"/>
      <c r="S18" s="2"/>
      <c r="T18" s="2"/>
      <c r="U18" s="2"/>
      <c r="V18" s="2"/>
      <c r="W18" s="2"/>
      <c r="X18" s="2"/>
      <c r="Y18" s="2"/>
      <c r="Z18" s="2"/>
      <c r="AA18" s="2"/>
    </row>
    <row r="19" spans="11:27" x14ac:dyDescent="0.25">
      <c r="K19" s="2"/>
      <c r="L19" s="2"/>
      <c r="M19" s="2"/>
      <c r="N19" s="2"/>
      <c r="O19" s="2"/>
      <c r="P19" s="2"/>
      <c r="Q19" s="2"/>
      <c r="R19" s="2"/>
      <c r="S19" s="2"/>
      <c r="T19" s="2"/>
      <c r="U19" s="2"/>
      <c r="V19" s="2"/>
      <c r="W19" s="2"/>
      <c r="X19" s="2"/>
      <c r="Y19" s="2"/>
      <c r="Z19" s="2"/>
      <c r="AA19" s="2"/>
    </row>
    <row r="20" spans="11:27" x14ac:dyDescent="0.25">
      <c r="K20" s="2"/>
      <c r="L20" s="2"/>
      <c r="M20" s="2"/>
      <c r="N20" s="2"/>
      <c r="O20" s="2"/>
      <c r="P20" s="2"/>
      <c r="Q20" s="2"/>
      <c r="R20" s="2"/>
      <c r="S20" s="2"/>
      <c r="T20" s="2"/>
      <c r="U20" s="2"/>
      <c r="V20" s="2"/>
      <c r="W20" s="2"/>
      <c r="X20" s="2"/>
      <c r="Y20" s="2"/>
      <c r="Z20" s="2"/>
      <c r="AA20" s="2"/>
    </row>
    <row r="21" spans="11:27" x14ac:dyDescent="0.25">
      <c r="K21" s="2"/>
      <c r="L21" s="2"/>
      <c r="M21" s="2"/>
      <c r="N21" s="2"/>
      <c r="O21" s="2"/>
      <c r="P21" s="2"/>
      <c r="Q21" s="2"/>
      <c r="R21" s="2"/>
      <c r="S21" s="2"/>
      <c r="T21" s="2"/>
      <c r="U21" s="2"/>
      <c r="V21" s="2"/>
      <c r="W21" s="2"/>
      <c r="X21" s="2"/>
      <c r="Y21" s="2"/>
      <c r="Z21" s="2"/>
      <c r="AA21" s="2"/>
    </row>
    <row r="22" spans="11:27" x14ac:dyDescent="0.25">
      <c r="K22" s="2"/>
      <c r="L22" s="2"/>
      <c r="M22" s="2"/>
      <c r="N22" s="2"/>
      <c r="O22" s="2"/>
      <c r="P22" s="2"/>
      <c r="Q22" s="2"/>
      <c r="R22" s="2"/>
      <c r="S22" s="2"/>
      <c r="T22" s="2"/>
      <c r="U22" s="2"/>
      <c r="V22" s="2"/>
      <c r="W22" s="2"/>
      <c r="X22" s="2"/>
      <c r="Y22" s="2"/>
      <c r="Z22" s="2"/>
      <c r="AA22" s="2"/>
    </row>
    <row r="23" spans="11:27" x14ac:dyDescent="0.25">
      <c r="K23" s="2"/>
      <c r="L23" s="2"/>
      <c r="M23" s="2"/>
      <c r="N23" s="2"/>
      <c r="O23" s="2"/>
      <c r="P23" s="2"/>
      <c r="Q23" s="2"/>
      <c r="R23" s="2"/>
      <c r="S23" s="2"/>
      <c r="T23" s="2"/>
      <c r="U23" s="2"/>
      <c r="V23" s="2"/>
      <c r="W23" s="2"/>
      <c r="X23" s="2"/>
      <c r="Y23" s="2"/>
      <c r="Z23" s="2"/>
      <c r="AA23" s="2"/>
    </row>
    <row r="24" spans="11:27" x14ac:dyDescent="0.25">
      <c r="K24" s="2"/>
      <c r="L24" s="2"/>
      <c r="M24" s="2"/>
      <c r="N24" s="2"/>
      <c r="O24" s="2"/>
      <c r="P24" s="2"/>
      <c r="Q24" s="2"/>
      <c r="R24" s="2"/>
      <c r="S24" s="2"/>
      <c r="T24" s="2"/>
      <c r="U24" s="2"/>
      <c r="V24" s="2"/>
      <c r="W24" s="2"/>
      <c r="X24" s="2"/>
      <c r="Y24" s="2"/>
      <c r="Z24" s="2"/>
      <c r="AA24" s="2"/>
    </row>
    <row r="25" spans="11:27" x14ac:dyDescent="0.25">
      <c r="K25" s="2"/>
      <c r="L25" s="2"/>
      <c r="M25" s="2"/>
      <c r="N25" s="2"/>
      <c r="O25" s="2"/>
      <c r="P25" s="2"/>
      <c r="Q25" s="2"/>
      <c r="R25" s="2"/>
      <c r="S25" s="2"/>
      <c r="T25" s="2"/>
      <c r="U25" s="2"/>
      <c r="V25" s="2"/>
      <c r="W25" s="2"/>
      <c r="X25" s="2"/>
      <c r="Y25" s="2"/>
      <c r="Z25" s="2"/>
      <c r="AA25" s="2"/>
    </row>
    <row r="26" spans="11:27" x14ac:dyDescent="0.25">
      <c r="K26" s="2"/>
      <c r="L26" s="2"/>
      <c r="M26" s="2"/>
      <c r="N26" s="2"/>
      <c r="O26" s="2"/>
      <c r="P26" s="2"/>
      <c r="Q26" s="2"/>
      <c r="R26" s="2"/>
      <c r="S26" s="2"/>
      <c r="T26" s="2"/>
      <c r="U26" s="2"/>
      <c r="V26" s="2"/>
      <c r="W26" s="2"/>
      <c r="X26" s="2"/>
      <c r="Y26" s="2"/>
      <c r="Z26" s="2"/>
      <c r="AA26" s="2"/>
    </row>
    <row r="27" spans="11:27" x14ac:dyDescent="0.25">
      <c r="K27" s="2"/>
      <c r="L27" s="2"/>
      <c r="M27" s="2"/>
      <c r="N27" s="2"/>
      <c r="O27" s="2"/>
      <c r="P27" s="2"/>
      <c r="Q27" s="2"/>
      <c r="R27" s="2"/>
      <c r="S27" s="2"/>
      <c r="T27" s="2"/>
      <c r="U27" s="2"/>
      <c r="V27" s="2"/>
      <c r="W27" s="2"/>
      <c r="X27" s="2"/>
      <c r="Y27" s="2"/>
      <c r="Z27" s="2"/>
      <c r="AA27" s="2"/>
    </row>
    <row r="28" spans="11:27" x14ac:dyDescent="0.25">
      <c r="K28" s="2"/>
      <c r="L28" s="2"/>
      <c r="M28" s="2"/>
      <c r="N28" s="2"/>
      <c r="O28" s="2"/>
      <c r="P28" s="2"/>
      <c r="Q28" s="2"/>
      <c r="R28" s="2"/>
      <c r="S28" s="2"/>
      <c r="T28" s="2"/>
      <c r="U28" s="2"/>
      <c r="V28" s="2"/>
      <c r="W28" s="2"/>
      <c r="X28" s="2"/>
      <c r="Y28" s="2"/>
      <c r="Z28" s="2"/>
      <c r="AA28" s="2"/>
    </row>
    <row r="29" spans="11:27" x14ac:dyDescent="0.25">
      <c r="K29" s="2"/>
      <c r="L29" s="2"/>
      <c r="M29" s="2"/>
      <c r="N29" s="2"/>
      <c r="O29" s="2"/>
      <c r="P29" s="2"/>
      <c r="Q29" s="2"/>
      <c r="R29" s="2"/>
      <c r="S29" s="2"/>
      <c r="T29" s="2"/>
      <c r="U29" s="2"/>
      <c r="V29" s="2"/>
      <c r="W29" s="2"/>
      <c r="X29" s="2"/>
      <c r="Y29" s="2"/>
      <c r="Z29" s="2"/>
      <c r="AA29" s="2"/>
    </row>
    <row r="30" spans="11:27" x14ac:dyDescent="0.25">
      <c r="K30" s="2"/>
      <c r="L30" s="2"/>
      <c r="M30" s="2"/>
      <c r="N30" s="2"/>
      <c r="O30" s="2"/>
      <c r="P30" s="2"/>
      <c r="Q30" s="2"/>
      <c r="R30" s="2"/>
      <c r="S30" s="2"/>
      <c r="T30" s="2"/>
      <c r="U30" s="2"/>
      <c r="V30" s="2"/>
      <c r="W30" s="2"/>
      <c r="X30" s="2"/>
      <c r="Y30" s="2"/>
      <c r="Z30" s="2"/>
      <c r="AA30" s="2"/>
    </row>
    <row r="31" spans="11:27" x14ac:dyDescent="0.25">
      <c r="K31" s="2"/>
      <c r="L31" s="2"/>
      <c r="M31" s="2"/>
      <c r="N31" s="2"/>
      <c r="O31" s="2"/>
      <c r="P31" s="2"/>
      <c r="Q31" s="2"/>
      <c r="R31" s="2"/>
      <c r="S31" s="2"/>
      <c r="T31" s="2"/>
      <c r="U31" s="2"/>
      <c r="V31" s="2"/>
      <c r="W31" s="2"/>
      <c r="X31" s="2"/>
      <c r="Y31" s="2"/>
      <c r="Z31" s="2"/>
      <c r="AA31" s="2"/>
    </row>
    <row r="32" spans="11:27" x14ac:dyDescent="0.25">
      <c r="K32" s="2"/>
      <c r="L32" s="2"/>
      <c r="M32" s="2"/>
      <c r="N32" s="2"/>
      <c r="O32" s="2"/>
      <c r="P32" s="2"/>
      <c r="Q32" s="2"/>
      <c r="R32" s="2"/>
      <c r="S32" s="2"/>
      <c r="T32" s="2"/>
      <c r="U32" s="2"/>
      <c r="V32" s="2"/>
      <c r="W32" s="2"/>
      <c r="X32" s="2"/>
      <c r="Y32" s="2"/>
      <c r="Z32" s="2"/>
      <c r="AA32" s="2"/>
    </row>
    <row r="33" spans="11:27" x14ac:dyDescent="0.25">
      <c r="K33" s="2"/>
      <c r="L33" s="2"/>
      <c r="M33" s="2"/>
      <c r="N33" s="2"/>
      <c r="O33" s="2"/>
      <c r="P33" s="2"/>
      <c r="Q33" s="2"/>
      <c r="R33" s="2"/>
      <c r="S33" s="2"/>
      <c r="T33" s="2"/>
      <c r="U33" s="2"/>
      <c r="V33" s="2"/>
      <c r="W33" s="2"/>
      <c r="X33" s="2"/>
      <c r="Y33" s="2"/>
      <c r="Z33" s="2"/>
      <c r="AA33" s="2"/>
    </row>
    <row r="34" spans="11:27" x14ac:dyDescent="0.25">
      <c r="K34" s="2"/>
      <c r="L34" s="2"/>
      <c r="M34" s="2"/>
      <c r="N34" s="2"/>
      <c r="O34" s="2"/>
      <c r="P34" s="2"/>
      <c r="Q34" s="2"/>
      <c r="R34" s="2"/>
      <c r="S34" s="2"/>
      <c r="T34" s="2"/>
      <c r="U34" s="2"/>
      <c r="V34" s="2"/>
      <c r="W34" s="2"/>
      <c r="X34" s="2"/>
      <c r="Y34" s="2"/>
      <c r="Z34" s="2"/>
      <c r="AA34" s="2"/>
    </row>
    <row r="35" spans="11:27" x14ac:dyDescent="0.25">
      <c r="K35" s="2"/>
      <c r="L35" s="2"/>
      <c r="M35" s="2"/>
      <c r="N35" s="2"/>
      <c r="O35" s="2"/>
      <c r="P35" s="2"/>
      <c r="Q35" s="2"/>
      <c r="R35" s="2"/>
      <c r="S35" s="2"/>
      <c r="T35" s="2"/>
      <c r="U35" s="2"/>
      <c r="V35" s="2"/>
      <c r="W35" s="2"/>
      <c r="X35" s="2"/>
      <c r="Y35" s="2"/>
      <c r="Z35" s="2"/>
      <c r="AA35" s="2"/>
    </row>
    <row r="36" spans="11:27" x14ac:dyDescent="0.25">
      <c r="K36" s="2"/>
      <c r="L36" s="2"/>
      <c r="M36" s="2"/>
      <c r="N36" s="2"/>
      <c r="O36" s="2"/>
      <c r="P36" s="2"/>
      <c r="Q36" s="2"/>
      <c r="R36" s="2"/>
      <c r="S36" s="2"/>
      <c r="T36" s="2"/>
      <c r="U36" s="2"/>
      <c r="V36" s="2"/>
      <c r="W36" s="2"/>
      <c r="X36" s="2"/>
      <c r="Y36" s="2"/>
      <c r="Z36" s="2"/>
      <c r="AA36" s="2"/>
    </row>
    <row r="37" spans="11:27" x14ac:dyDescent="0.25">
      <c r="K37" s="2"/>
      <c r="L37" s="2"/>
      <c r="M37" s="2"/>
      <c r="N37" s="2"/>
      <c r="O37" s="2"/>
      <c r="P37" s="2"/>
      <c r="Q37" s="2"/>
      <c r="R37" s="2"/>
      <c r="S37" s="2"/>
      <c r="T37" s="2"/>
      <c r="U37" s="2"/>
      <c r="V37" s="2"/>
      <c r="W37" s="2"/>
      <c r="X37" s="2"/>
      <c r="Y37" s="2"/>
      <c r="Z37" s="2"/>
      <c r="AA37" s="2"/>
    </row>
    <row r="38" spans="11:27" x14ac:dyDescent="0.25">
      <c r="K38" s="2"/>
      <c r="L38" s="2"/>
      <c r="M38" s="2"/>
      <c r="N38" s="2"/>
      <c r="O38" s="2"/>
      <c r="P38" s="2"/>
      <c r="Q38" s="2"/>
      <c r="R38" s="2"/>
      <c r="S38" s="2"/>
      <c r="T38" s="2"/>
      <c r="U38" s="2"/>
      <c r="V38" s="2"/>
      <c r="W38" s="2"/>
      <c r="X38" s="2"/>
      <c r="Y38" s="2"/>
      <c r="Z38" s="2"/>
      <c r="AA38" s="2"/>
    </row>
    <row r="39" spans="11:27" x14ac:dyDescent="0.25">
      <c r="K39" s="2"/>
      <c r="L39" s="2"/>
      <c r="M39" s="2"/>
      <c r="N39" s="2"/>
      <c r="O39" s="2"/>
      <c r="P39" s="2"/>
      <c r="Q39" s="2"/>
      <c r="R39" s="2"/>
      <c r="S39" s="2"/>
      <c r="T39" s="2"/>
      <c r="U39" s="2"/>
      <c r="V39" s="2"/>
      <c r="W39" s="2"/>
      <c r="X39" s="2"/>
      <c r="Y39" s="2"/>
      <c r="Z39" s="2"/>
      <c r="AA39" s="2"/>
    </row>
    <row r="40" spans="11:27" x14ac:dyDescent="0.25">
      <c r="K40" s="2"/>
      <c r="L40" s="2"/>
      <c r="M40" s="2"/>
      <c r="N40" s="2"/>
      <c r="O40" s="2"/>
      <c r="P40" s="2"/>
      <c r="Q40" s="2"/>
      <c r="R40" s="2"/>
      <c r="S40" s="2"/>
      <c r="T40" s="2"/>
      <c r="U40" s="2"/>
      <c r="V40" s="2"/>
      <c r="W40" s="2"/>
      <c r="X40" s="2"/>
      <c r="Y40" s="2"/>
      <c r="Z40" s="2"/>
      <c r="AA40" s="2"/>
    </row>
    <row r="41" spans="11:27" x14ac:dyDescent="0.25">
      <c r="K41" s="2"/>
      <c r="L41" s="2"/>
      <c r="M41" s="2"/>
      <c r="N41" s="2"/>
      <c r="O41" s="2"/>
      <c r="P41" s="2"/>
      <c r="Q41" s="2"/>
      <c r="R41" s="2"/>
      <c r="S41" s="2"/>
      <c r="T41" s="2"/>
      <c r="U41" s="2"/>
      <c r="V41" s="2"/>
      <c r="W41" s="2"/>
      <c r="X41" s="2"/>
      <c r="Y41" s="2"/>
      <c r="Z41" s="2"/>
      <c r="AA41" s="2"/>
    </row>
    <row r="42" spans="11:27" x14ac:dyDescent="0.25">
      <c r="K42" s="2"/>
      <c r="L42" s="2"/>
      <c r="M42" s="2"/>
      <c r="N42" s="2"/>
      <c r="O42" s="2"/>
      <c r="P42" s="2"/>
      <c r="Q42" s="2"/>
      <c r="R42" s="2"/>
      <c r="S42" s="2"/>
      <c r="T42" s="2"/>
      <c r="U42" s="2"/>
      <c r="V42" s="2"/>
      <c r="W42" s="2"/>
      <c r="X42" s="2"/>
      <c r="Y42" s="2"/>
      <c r="Z42" s="2"/>
      <c r="AA42" s="2"/>
    </row>
    <row r="43" spans="11:27" x14ac:dyDescent="0.25">
      <c r="K43" s="2"/>
      <c r="L43" s="2"/>
      <c r="M43" s="2"/>
      <c r="N43" s="2"/>
      <c r="O43" s="2"/>
      <c r="P43" s="2"/>
      <c r="Q43" s="2"/>
      <c r="R43" s="2"/>
      <c r="S43" s="2"/>
      <c r="T43" s="2"/>
      <c r="U43" s="2"/>
      <c r="V43" s="2"/>
      <c r="W43" s="2"/>
      <c r="X43" s="2"/>
      <c r="Y43" s="2"/>
      <c r="Z43" s="2"/>
      <c r="AA43" s="2"/>
    </row>
    <row r="44" spans="11:27" x14ac:dyDescent="0.25">
      <c r="K44" s="2"/>
      <c r="L44" s="2"/>
      <c r="M44" s="2"/>
      <c r="N44" s="2"/>
      <c r="O44" s="2"/>
      <c r="P44" s="2"/>
      <c r="Q44" s="2"/>
      <c r="R44" s="2"/>
      <c r="S44" s="2"/>
      <c r="T44" s="2"/>
      <c r="U44" s="2"/>
      <c r="V44" s="2"/>
      <c r="W44" s="2"/>
      <c r="X44" s="2"/>
      <c r="Y44" s="2"/>
      <c r="Z44" s="2"/>
      <c r="AA44" s="2"/>
    </row>
  </sheetData>
  <pageMargins left="0.7" right="0.7" top="0.75" bottom="0.75" header="0.3" footer="0.3"/>
  <pageSetup scale="2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9:W43"/>
  <sheetViews>
    <sheetView zoomScale="70" zoomScaleNormal="70" workbookViewId="0">
      <selection activeCell="J19" sqref="J19"/>
    </sheetView>
  </sheetViews>
  <sheetFormatPr defaultColWidth="8.85546875" defaultRowHeight="15" x14ac:dyDescent="0.25"/>
  <cols>
    <col min="1" max="3" width="8.85546875" style="4"/>
    <col min="4" max="5" width="14.140625" style="4" customWidth="1"/>
    <col min="6" max="6" width="24.7109375" style="4" customWidth="1"/>
    <col min="7" max="7" width="20.42578125" style="4" customWidth="1"/>
    <col min="8" max="8" width="22.28515625" style="4" customWidth="1"/>
    <col min="9" max="9" width="8.85546875" style="4"/>
    <col min="10" max="10" width="12.7109375" style="4" customWidth="1"/>
    <col min="11" max="11" width="11.7109375" style="4" customWidth="1"/>
    <col min="12" max="12" width="11.85546875" style="4" customWidth="1"/>
    <col min="13" max="15" width="8.85546875" style="4"/>
    <col min="16" max="16" width="19.5703125" style="4" customWidth="1"/>
    <col min="17" max="16384" width="8.85546875" style="4"/>
  </cols>
  <sheetData>
    <row r="9" spans="6:15" ht="21" customHeight="1" x14ac:dyDescent="0.25"/>
    <row r="11" spans="6:15" ht="21.6" customHeight="1" x14ac:dyDescent="0.25">
      <c r="O11" s="7"/>
    </row>
    <row r="16" spans="6:15" ht="49.9" customHeight="1" x14ac:dyDescent="0.25">
      <c r="F16" s="16" t="s">
        <v>11</v>
      </c>
      <c r="G16" s="17" t="s">
        <v>12</v>
      </c>
      <c r="H16" s="17" t="s">
        <v>13</v>
      </c>
    </row>
    <row r="17" spans="6:23" ht="25.5" x14ac:dyDescent="0.25">
      <c r="F17" s="16">
        <v>1</v>
      </c>
      <c r="G17" s="16">
        <v>20</v>
      </c>
      <c r="H17" s="16">
        <v>30</v>
      </c>
      <c r="O17" t="s">
        <v>20</v>
      </c>
      <c r="P17"/>
      <c r="Q17"/>
      <c r="R17"/>
      <c r="S17"/>
      <c r="T17"/>
      <c r="U17"/>
      <c r="V17"/>
      <c r="W17"/>
    </row>
    <row r="18" spans="6:23" ht="26.25" thickBot="1" x14ac:dyDescent="0.3">
      <c r="F18" s="16">
        <v>2</v>
      </c>
      <c r="G18" s="16">
        <v>40</v>
      </c>
      <c r="H18" s="16">
        <v>60</v>
      </c>
      <c r="O18"/>
      <c r="P18"/>
      <c r="Q18"/>
      <c r="R18"/>
      <c r="S18"/>
      <c r="T18"/>
      <c r="U18"/>
      <c r="V18"/>
      <c r="W18"/>
    </row>
    <row r="19" spans="6:23" ht="25.5" x14ac:dyDescent="0.25">
      <c r="F19" s="16">
        <v>3</v>
      </c>
      <c r="G19" s="16">
        <v>20</v>
      </c>
      <c r="H19" s="16">
        <v>40</v>
      </c>
      <c r="O19" s="36" t="s">
        <v>21</v>
      </c>
      <c r="P19" s="36"/>
      <c r="Q19"/>
      <c r="R19"/>
      <c r="S19"/>
      <c r="T19"/>
      <c r="U19"/>
      <c r="V19"/>
      <c r="W19"/>
    </row>
    <row r="20" spans="6:23" ht="25.5" x14ac:dyDescent="0.25">
      <c r="F20" s="16">
        <v>4</v>
      </c>
      <c r="G20" s="16">
        <v>30</v>
      </c>
      <c r="H20" s="16">
        <v>60</v>
      </c>
      <c r="O20" s="33" t="s">
        <v>22</v>
      </c>
      <c r="P20" s="33">
        <v>0.75901410936008384</v>
      </c>
      <c r="Q20"/>
      <c r="R20"/>
      <c r="S20"/>
      <c r="T20"/>
      <c r="U20"/>
      <c r="V20"/>
      <c r="W20"/>
    </row>
    <row r="21" spans="6:23" ht="25.5" x14ac:dyDescent="0.25">
      <c r="F21" s="16">
        <v>5</v>
      </c>
      <c r="G21" s="16">
        <v>10</v>
      </c>
      <c r="H21" s="16">
        <v>30</v>
      </c>
      <c r="O21" s="33" t="s">
        <v>23</v>
      </c>
      <c r="P21" s="33">
        <v>0.57610241820768127</v>
      </c>
      <c r="Q21"/>
      <c r="R21"/>
      <c r="S21"/>
      <c r="T21"/>
      <c r="U21"/>
      <c r="V21"/>
      <c r="W21"/>
    </row>
    <row r="22" spans="6:23" ht="25.5" x14ac:dyDescent="0.25">
      <c r="F22" s="16">
        <v>6</v>
      </c>
      <c r="G22" s="16">
        <v>10</v>
      </c>
      <c r="H22" s="16">
        <v>40</v>
      </c>
      <c r="O22" s="33" t="s">
        <v>24</v>
      </c>
      <c r="P22" s="33">
        <v>0.52311522048364145</v>
      </c>
      <c r="Q22"/>
      <c r="R22"/>
      <c r="S22"/>
      <c r="T22"/>
      <c r="U22"/>
      <c r="V22"/>
      <c r="W22"/>
    </row>
    <row r="23" spans="6:23" ht="25.5" x14ac:dyDescent="0.25">
      <c r="F23" s="16">
        <v>7</v>
      </c>
      <c r="G23" s="16">
        <v>20</v>
      </c>
      <c r="H23" s="16">
        <v>40</v>
      </c>
      <c r="O23" s="33" t="s">
        <v>25</v>
      </c>
      <c r="P23" s="33">
        <v>9.9008239954800583</v>
      </c>
      <c r="Q23"/>
      <c r="R23"/>
      <c r="S23"/>
      <c r="T23"/>
      <c r="U23"/>
      <c r="V23"/>
      <c r="W23"/>
    </row>
    <row r="24" spans="6:23" ht="26.25" thickBot="1" x14ac:dyDescent="0.3">
      <c r="F24" s="16">
        <v>8</v>
      </c>
      <c r="G24" s="16">
        <v>20</v>
      </c>
      <c r="H24" s="16">
        <v>50</v>
      </c>
      <c r="O24" s="34" t="s">
        <v>26</v>
      </c>
      <c r="P24" s="34">
        <v>10</v>
      </c>
      <c r="Q24"/>
      <c r="R24"/>
      <c r="S24"/>
      <c r="T24"/>
      <c r="U24"/>
      <c r="V24"/>
      <c r="W24"/>
    </row>
    <row r="25" spans="6:23" ht="25.5" x14ac:dyDescent="0.25">
      <c r="F25" s="16">
        <v>9</v>
      </c>
      <c r="G25" s="16">
        <v>20</v>
      </c>
      <c r="H25" s="16">
        <v>30</v>
      </c>
      <c r="O25"/>
      <c r="P25"/>
      <c r="Q25"/>
      <c r="R25"/>
      <c r="S25"/>
      <c r="T25"/>
      <c r="U25"/>
      <c r="V25"/>
      <c r="W25"/>
    </row>
    <row r="26" spans="6:23" ht="26.25" thickBot="1" x14ac:dyDescent="0.3">
      <c r="F26" s="16">
        <v>10</v>
      </c>
      <c r="G26" s="16">
        <v>30</v>
      </c>
      <c r="H26" s="16">
        <v>70</v>
      </c>
      <c r="O26" t="s">
        <v>27</v>
      </c>
      <c r="P26"/>
      <c r="Q26"/>
      <c r="R26"/>
      <c r="S26"/>
      <c r="T26"/>
      <c r="U26"/>
      <c r="V26"/>
      <c r="W26"/>
    </row>
    <row r="27" spans="6:23" x14ac:dyDescent="0.25">
      <c r="O27" s="35"/>
      <c r="P27" s="35" t="s">
        <v>32</v>
      </c>
      <c r="Q27" s="35" t="s">
        <v>33</v>
      </c>
      <c r="R27" s="35" t="s">
        <v>34</v>
      </c>
      <c r="S27" s="35" t="s">
        <v>35</v>
      </c>
      <c r="T27" s="35" t="s">
        <v>36</v>
      </c>
      <c r="U27"/>
      <c r="V27"/>
      <c r="W27"/>
    </row>
    <row r="28" spans="6:23" x14ac:dyDescent="0.25">
      <c r="O28" s="33" t="s">
        <v>28</v>
      </c>
      <c r="P28" s="33">
        <v>1</v>
      </c>
      <c r="Q28" s="33">
        <v>1065.7894736842104</v>
      </c>
      <c r="R28" s="33">
        <v>1065.7894736842104</v>
      </c>
      <c r="S28" s="33">
        <v>10.872483221476505</v>
      </c>
      <c r="T28" s="33">
        <v>1.0901929665838073E-2</v>
      </c>
      <c r="U28"/>
      <c r="V28"/>
      <c r="W28"/>
    </row>
    <row r="29" spans="6:23" x14ac:dyDescent="0.25">
      <c r="O29" s="33" t="s">
        <v>29</v>
      </c>
      <c r="P29" s="33">
        <v>8</v>
      </c>
      <c r="Q29" s="33">
        <v>784.21052631578971</v>
      </c>
      <c r="R29" s="33">
        <v>98.026315789473713</v>
      </c>
      <c r="S29" s="33"/>
      <c r="T29" s="33"/>
      <c r="U29"/>
      <c r="V29"/>
      <c r="W29"/>
    </row>
    <row r="30" spans="6:23" ht="15.75" thickBot="1" x14ac:dyDescent="0.3">
      <c r="O30" s="34" t="s">
        <v>30</v>
      </c>
      <c r="P30" s="34">
        <v>9</v>
      </c>
      <c r="Q30" s="34">
        <v>1850</v>
      </c>
      <c r="R30" s="34"/>
      <c r="S30" s="34"/>
      <c r="T30" s="34"/>
      <c r="U30"/>
      <c r="V30"/>
      <c r="W30"/>
    </row>
    <row r="31" spans="6:23" ht="15.75" thickBot="1" x14ac:dyDescent="0.3">
      <c r="O31"/>
      <c r="P31"/>
      <c r="Q31"/>
      <c r="R31"/>
      <c r="S31"/>
      <c r="T31"/>
      <c r="U31"/>
      <c r="V31"/>
      <c r="W31"/>
    </row>
    <row r="32" spans="6:23" x14ac:dyDescent="0.25">
      <c r="O32" s="35"/>
      <c r="P32" s="35" t="s">
        <v>37</v>
      </c>
      <c r="Q32" s="35" t="s">
        <v>25</v>
      </c>
      <c r="R32" s="35" t="s">
        <v>38</v>
      </c>
      <c r="S32" s="35" t="s">
        <v>39</v>
      </c>
      <c r="T32" s="35" t="s">
        <v>40</v>
      </c>
      <c r="U32" s="35" t="s">
        <v>41</v>
      </c>
      <c r="V32" s="35" t="s">
        <v>42</v>
      </c>
      <c r="W32" s="35" t="s">
        <v>43</v>
      </c>
    </row>
    <row r="33" spans="7:23" ht="28.5" x14ac:dyDescent="0.45">
      <c r="O33" s="33" t="s">
        <v>31</v>
      </c>
      <c r="P33" s="50">
        <v>18.947368421052634</v>
      </c>
      <c r="Q33" s="33">
        <v>8.4988185589237624</v>
      </c>
      <c r="R33" s="33">
        <v>2.2294120400014763</v>
      </c>
      <c r="S33" s="33">
        <v>5.6348646844021959E-2</v>
      </c>
      <c r="T33" s="33">
        <v>-0.65094232017548137</v>
      </c>
      <c r="U33" s="33">
        <v>38.545679162280749</v>
      </c>
      <c r="V33" s="33">
        <v>-0.65094232017548137</v>
      </c>
      <c r="W33" s="33">
        <v>38.545679162280749</v>
      </c>
    </row>
    <row r="34" spans="7:23" ht="29.25" thickBot="1" x14ac:dyDescent="0.5">
      <c r="O34" s="34" t="s">
        <v>44</v>
      </c>
      <c r="P34" s="51">
        <v>1.1842105263157894</v>
      </c>
      <c r="Q34" s="34">
        <v>0.35914063326200485</v>
      </c>
      <c r="R34" s="34">
        <v>3.2973448745129015</v>
      </c>
      <c r="S34" s="34">
        <v>1.0901929665838094E-2</v>
      </c>
      <c r="T34" s="34">
        <v>0.35603074089376296</v>
      </c>
      <c r="U34" s="34">
        <v>2.0123903117378159</v>
      </c>
      <c r="V34" s="34">
        <v>0.35603074089376296</v>
      </c>
      <c r="W34" s="34">
        <v>2.0123903117378159</v>
      </c>
    </row>
    <row r="35" spans="7:23" x14ac:dyDescent="0.25">
      <c r="O35"/>
      <c r="P35"/>
      <c r="Q35"/>
      <c r="R35"/>
      <c r="S35"/>
      <c r="T35"/>
      <c r="U35"/>
      <c r="V35"/>
      <c r="W35"/>
    </row>
    <row r="36" spans="7:23" x14ac:dyDescent="0.25">
      <c r="O36"/>
      <c r="P36"/>
      <c r="Q36"/>
      <c r="R36"/>
      <c r="S36"/>
      <c r="T36"/>
      <c r="U36"/>
      <c r="V36"/>
      <c r="W36"/>
    </row>
    <row r="42" spans="7:23" ht="15" customHeight="1" x14ac:dyDescent="0.25">
      <c r="G42" s="76">
        <f>18.9474+(1.1842*20)</f>
        <v>42.631399999999999</v>
      </c>
      <c r="I42" s="78">
        <f>18.9474+(1.1842*20)</f>
        <v>42.631399999999999</v>
      </c>
      <c r="J42" s="79"/>
    </row>
    <row r="43" spans="7:23" ht="15" customHeight="1" x14ac:dyDescent="0.25">
      <c r="G43" s="77"/>
      <c r="I43" s="78"/>
      <c r="J43" s="79"/>
    </row>
  </sheetData>
  <mergeCells count="2">
    <mergeCell ref="G42:G43"/>
    <mergeCell ref="I42:J43"/>
  </mergeCells>
  <pageMargins left="0.7" right="0.7" top="0.75" bottom="0.75" header="0.3" footer="0.3"/>
  <pageSetup scale="43"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0:L42"/>
  <sheetViews>
    <sheetView tabSelected="1" zoomScale="70" zoomScaleNormal="70" workbookViewId="0"/>
  </sheetViews>
  <sheetFormatPr defaultColWidth="8.85546875" defaultRowHeight="15" x14ac:dyDescent="0.25"/>
  <cols>
    <col min="1" max="4" width="8.85546875" style="4"/>
    <col min="5" max="5" width="18.85546875" style="4" customWidth="1"/>
    <col min="6" max="7" width="17.28515625" style="4" customWidth="1"/>
    <col min="8" max="8" width="12" style="4" customWidth="1"/>
    <col min="9" max="9" width="11.28515625" style="4" customWidth="1"/>
    <col min="10" max="10" width="8.85546875" style="4"/>
    <col min="11" max="11" width="11.7109375" style="4" customWidth="1"/>
    <col min="12" max="12" width="11.85546875" style="4" customWidth="1"/>
    <col min="13" max="16384" width="8.85546875" style="4"/>
  </cols>
  <sheetData>
    <row r="10" spans="6:7" x14ac:dyDescent="0.25">
      <c r="F10" s="5"/>
      <c r="G10" s="5"/>
    </row>
    <row r="11" spans="6:7" ht="13.9" customHeight="1" x14ac:dyDescent="0.25"/>
    <row r="35" spans="11:12" ht="28.5" x14ac:dyDescent="0.45">
      <c r="K35" s="80"/>
      <c r="L35" s="80"/>
    </row>
    <row r="42" spans="11:12" ht="18.600000000000001" customHeight="1" x14ac:dyDescent="0.25"/>
  </sheetData>
  <mergeCells count="1">
    <mergeCell ref="K35:L35"/>
  </mergeCells>
  <pageMargins left="0.7" right="0.7" top="0.75" bottom="0.75" header="0.3" footer="0.3"/>
  <pageSetup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0:L42"/>
  <sheetViews>
    <sheetView zoomScale="70" zoomScaleNormal="70" workbookViewId="0">
      <selection activeCell="T30" sqref="T30"/>
    </sheetView>
  </sheetViews>
  <sheetFormatPr defaultColWidth="8.85546875" defaultRowHeight="15" x14ac:dyDescent="0.25"/>
  <cols>
    <col min="1" max="4" width="8.85546875" style="4"/>
    <col min="5" max="5" width="18.85546875" style="4" customWidth="1"/>
    <col min="6" max="7" width="17.28515625" style="4" customWidth="1"/>
    <col min="8" max="8" width="12" style="4" customWidth="1"/>
    <col min="9" max="9" width="11.28515625" style="4" customWidth="1"/>
    <col min="10" max="10" width="8.85546875" style="4"/>
    <col min="11" max="11" width="11.7109375" style="4" customWidth="1"/>
    <col min="12" max="12" width="11.85546875" style="4" customWidth="1"/>
    <col min="13" max="16384" width="8.85546875" style="4"/>
  </cols>
  <sheetData>
    <row r="10" spans="6:7" x14ac:dyDescent="0.25">
      <c r="F10" s="5"/>
      <c r="G10" s="5"/>
    </row>
    <row r="11" spans="6:7" ht="13.9" customHeight="1" x14ac:dyDescent="0.25"/>
    <row r="35" spans="11:12" ht="28.5" x14ac:dyDescent="0.45">
      <c r="K35" s="80"/>
      <c r="L35" s="80"/>
    </row>
    <row r="42" spans="11:12" ht="18.600000000000001" customHeight="1" x14ac:dyDescent="0.25"/>
  </sheetData>
  <mergeCells count="1">
    <mergeCell ref="K35:L35"/>
  </mergeCells>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20:Y45"/>
  <sheetViews>
    <sheetView zoomScale="70" zoomScaleNormal="70" workbookViewId="0"/>
  </sheetViews>
  <sheetFormatPr defaultColWidth="9.140625" defaultRowHeight="15" x14ac:dyDescent="0.25"/>
  <cols>
    <col min="1" max="1" width="9.140625" style="7"/>
    <col min="2" max="2" width="9.28515625" style="7" customWidth="1"/>
    <col min="3" max="3" width="18.42578125" style="7" customWidth="1"/>
    <col min="4" max="4" width="10.7109375" style="7" customWidth="1"/>
    <col min="5" max="5" width="9.140625" style="7"/>
    <col min="6" max="6" width="10.5703125" style="7" customWidth="1"/>
    <col min="7" max="7" width="17.42578125" style="7" customWidth="1"/>
    <col min="8" max="8" width="18.28515625" style="7" customWidth="1"/>
    <col min="9" max="9" width="16.7109375" style="7" customWidth="1"/>
    <col min="10" max="10" width="15.7109375" style="7" customWidth="1"/>
    <col min="11" max="12" width="16.7109375" style="7" customWidth="1"/>
    <col min="13" max="13" width="14.7109375" style="7" customWidth="1"/>
    <col min="14" max="14" width="16.7109375" style="7" customWidth="1"/>
    <col min="15" max="15" width="10.140625" style="7" customWidth="1"/>
    <col min="16" max="16" width="12.85546875" style="7" customWidth="1"/>
    <col min="17" max="17" width="20.85546875" style="7" customWidth="1"/>
    <col min="18" max="18" width="11.140625" style="7" customWidth="1"/>
    <col min="19" max="19" width="16.5703125" style="7" customWidth="1"/>
    <col min="20" max="20" width="9.5703125" style="7" customWidth="1"/>
    <col min="21" max="21" width="10.42578125" style="7" customWidth="1"/>
    <col min="22" max="22" width="9.85546875" style="7" customWidth="1"/>
    <col min="23" max="16384" width="9.140625" style="7"/>
  </cols>
  <sheetData>
    <row r="20" spans="7:25" x14ac:dyDescent="0.25">
      <c r="G20" s="8"/>
      <c r="H20" s="8"/>
    </row>
    <row r="22" spans="7:25" ht="15.6" customHeight="1" x14ac:dyDescent="0.25">
      <c r="I22" s="15"/>
      <c r="J22" s="15"/>
      <c r="K22" s="15"/>
    </row>
    <row r="23" spans="7:25" ht="46.9" customHeight="1" x14ac:dyDescent="0.25">
      <c r="G23" s="59" t="s">
        <v>19</v>
      </c>
      <c r="H23" s="60"/>
      <c r="I23" s="60"/>
      <c r="J23" s="61"/>
      <c r="K23" s="15"/>
      <c r="M23" t="s">
        <v>55</v>
      </c>
      <c r="N23"/>
      <c r="O23"/>
      <c r="P23"/>
      <c r="Q23"/>
      <c r="R23"/>
      <c r="S23"/>
    </row>
    <row r="24" spans="7:25" ht="28.5" customHeight="1" x14ac:dyDescent="0.25">
      <c r="G24" s="11" t="s">
        <v>1</v>
      </c>
      <c r="H24" s="11" t="s">
        <v>2</v>
      </c>
      <c r="I24" s="18" t="s">
        <v>3</v>
      </c>
      <c r="J24" s="18" t="s">
        <v>3</v>
      </c>
      <c r="K24" s="15"/>
      <c r="M24"/>
      <c r="N24"/>
      <c r="O24"/>
      <c r="P24"/>
      <c r="Q24"/>
      <c r="R24"/>
      <c r="S24"/>
    </row>
    <row r="25" spans="7:25" ht="26.25" customHeight="1" thickBot="1" x14ac:dyDescent="0.3">
      <c r="G25" s="20">
        <v>94</v>
      </c>
      <c r="H25" s="20">
        <v>75</v>
      </c>
      <c r="I25" s="20">
        <v>70</v>
      </c>
      <c r="J25" s="20">
        <v>68</v>
      </c>
      <c r="K25" s="15"/>
      <c r="M25" t="s">
        <v>56</v>
      </c>
      <c r="N25"/>
      <c r="O25"/>
      <c r="P25"/>
      <c r="Q25"/>
      <c r="R25"/>
      <c r="S25"/>
    </row>
    <row r="26" spans="7:25" ht="33.6" customHeight="1" x14ac:dyDescent="0.25">
      <c r="G26" s="20">
        <v>90</v>
      </c>
      <c r="H26" s="20">
        <v>68</v>
      </c>
      <c r="I26" s="20">
        <v>73</v>
      </c>
      <c r="J26" s="20">
        <v>70</v>
      </c>
      <c r="K26" s="15"/>
      <c r="M26" s="35" t="s">
        <v>57</v>
      </c>
      <c r="N26" s="35" t="s">
        <v>58</v>
      </c>
      <c r="O26" s="35" t="s">
        <v>59</v>
      </c>
      <c r="P26" s="35" t="s">
        <v>60</v>
      </c>
      <c r="Q26" s="35" t="s">
        <v>52</v>
      </c>
      <c r="R26"/>
      <c r="S26"/>
    </row>
    <row r="27" spans="7:25" ht="26.25" customHeight="1" x14ac:dyDescent="0.25">
      <c r="G27" s="20">
        <v>85</v>
      </c>
      <c r="H27" s="20">
        <v>77</v>
      </c>
      <c r="I27" s="20">
        <v>76</v>
      </c>
      <c r="J27" s="20">
        <v>72</v>
      </c>
      <c r="M27" s="33" t="s">
        <v>61</v>
      </c>
      <c r="N27" s="33">
        <v>4</v>
      </c>
      <c r="O27" s="33">
        <v>349</v>
      </c>
      <c r="P27" s="33">
        <v>87.25</v>
      </c>
      <c r="Q27" s="33">
        <v>36.916666666666664</v>
      </c>
      <c r="R27"/>
      <c r="S27"/>
    </row>
    <row r="28" spans="7:25" ht="30.75" customHeight="1" x14ac:dyDescent="0.25">
      <c r="G28" s="20">
        <v>80</v>
      </c>
      <c r="H28" s="20">
        <v>83</v>
      </c>
      <c r="I28" s="20">
        <v>78</v>
      </c>
      <c r="J28" s="20">
        <v>65</v>
      </c>
      <c r="M28" s="33" t="s">
        <v>62</v>
      </c>
      <c r="N28" s="33">
        <v>5</v>
      </c>
      <c r="O28" s="33">
        <v>391</v>
      </c>
      <c r="P28" s="33">
        <v>78.2</v>
      </c>
      <c r="Q28" s="33">
        <v>58.7</v>
      </c>
      <c r="R28"/>
      <c r="S28"/>
      <c r="W28" s="58"/>
      <c r="X28" s="58"/>
      <c r="Y28" s="58"/>
    </row>
    <row r="29" spans="7:25" ht="35.450000000000003" customHeight="1" x14ac:dyDescent="0.25">
      <c r="G29" s="21"/>
      <c r="H29" s="19">
        <v>88</v>
      </c>
      <c r="I29" s="19">
        <v>80</v>
      </c>
      <c r="J29" s="19">
        <v>74</v>
      </c>
      <c r="M29" s="33" t="s">
        <v>63</v>
      </c>
      <c r="N29" s="33">
        <v>7</v>
      </c>
      <c r="O29" s="33">
        <v>510</v>
      </c>
      <c r="P29" s="33">
        <v>72.857142857142861</v>
      </c>
      <c r="Q29" s="33">
        <v>30.142857142857139</v>
      </c>
      <c r="R29"/>
      <c r="S29"/>
      <c r="W29" s="58"/>
      <c r="X29" s="58"/>
      <c r="Y29" s="58"/>
    </row>
    <row r="30" spans="7:25" ht="32.450000000000003" customHeight="1" thickBot="1" x14ac:dyDescent="0.3">
      <c r="G30" s="21"/>
      <c r="H30" s="21"/>
      <c r="I30" s="20">
        <v>68</v>
      </c>
      <c r="J30" s="20">
        <v>65</v>
      </c>
      <c r="M30" s="34" t="s">
        <v>64</v>
      </c>
      <c r="N30" s="34">
        <v>6</v>
      </c>
      <c r="O30" s="34">
        <v>414</v>
      </c>
      <c r="P30" s="34">
        <v>69</v>
      </c>
      <c r="Q30" s="34">
        <v>13.6</v>
      </c>
      <c r="R30"/>
      <c r="S30"/>
      <c r="W30" s="58"/>
      <c r="X30" s="58"/>
      <c r="Y30" s="58"/>
    </row>
    <row r="31" spans="7:25" ht="27.6" customHeight="1" x14ac:dyDescent="0.25">
      <c r="I31" s="20">
        <v>65</v>
      </c>
      <c r="M31"/>
      <c r="N31"/>
      <c r="O31"/>
      <c r="P31"/>
      <c r="Q31"/>
      <c r="R31"/>
      <c r="S31"/>
    </row>
    <row r="32" spans="7:25" ht="32.450000000000003" customHeight="1" x14ac:dyDescent="0.25">
      <c r="M32"/>
      <c r="N32"/>
      <c r="O32"/>
      <c r="P32"/>
      <c r="Q32"/>
      <c r="R32"/>
      <c r="S32"/>
    </row>
    <row r="33" spans="12:19" ht="15.75" thickBot="1" x14ac:dyDescent="0.3">
      <c r="M33" t="s">
        <v>27</v>
      </c>
      <c r="N33"/>
      <c r="O33"/>
      <c r="P33"/>
      <c r="Q33"/>
      <c r="R33"/>
      <c r="S33"/>
    </row>
    <row r="34" spans="12:19" ht="22.9" customHeight="1" x14ac:dyDescent="0.25">
      <c r="M34" s="35" t="s">
        <v>65</v>
      </c>
      <c r="N34" s="35" t="s">
        <v>33</v>
      </c>
      <c r="O34" s="35" t="s">
        <v>32</v>
      </c>
      <c r="P34" s="35" t="s">
        <v>34</v>
      </c>
      <c r="Q34" s="35" t="s">
        <v>35</v>
      </c>
      <c r="R34" s="35" t="s">
        <v>39</v>
      </c>
      <c r="S34" s="35" t="s">
        <v>66</v>
      </c>
    </row>
    <row r="35" spans="12:19" ht="29.25" customHeight="1" x14ac:dyDescent="0.5">
      <c r="M35" s="33" t="s">
        <v>67</v>
      </c>
      <c r="N35" s="33">
        <v>890.68376623376616</v>
      </c>
      <c r="O35" s="33">
        <v>3</v>
      </c>
      <c r="P35" s="33">
        <v>296.8945887445887</v>
      </c>
      <c r="Q35" s="52">
        <v>8.9906433016855161</v>
      </c>
      <c r="R35" s="33">
        <v>7.4276889848416238E-4</v>
      </c>
      <c r="S35" s="53">
        <v>5.0918895204140124</v>
      </c>
    </row>
    <row r="36" spans="12:19" ht="27" customHeight="1" x14ac:dyDescent="0.25">
      <c r="M36" s="33" t="s">
        <v>68</v>
      </c>
      <c r="N36" s="33">
        <v>594.40714285714284</v>
      </c>
      <c r="O36" s="33">
        <v>18</v>
      </c>
      <c r="P36" s="33">
        <v>33.022619047619045</v>
      </c>
      <c r="Q36" s="33"/>
      <c r="R36" s="33"/>
      <c r="S36" s="33"/>
    </row>
    <row r="37" spans="12:19" ht="19.149999999999999" customHeight="1" x14ac:dyDescent="0.25">
      <c r="M37" s="33"/>
      <c r="N37" s="33"/>
      <c r="O37" s="33"/>
      <c r="P37" s="33"/>
      <c r="Q37" s="33"/>
      <c r="R37" s="33"/>
      <c r="S37" s="33"/>
    </row>
    <row r="38" spans="12:19" ht="16.899999999999999" customHeight="1" thickBot="1" x14ac:dyDescent="0.3">
      <c r="L38" s="9"/>
      <c r="M38" s="34" t="s">
        <v>30</v>
      </c>
      <c r="N38" s="34">
        <v>1485.090909090909</v>
      </c>
      <c r="O38" s="34">
        <v>21</v>
      </c>
      <c r="P38" s="34"/>
      <c r="Q38" s="34"/>
      <c r="R38" s="34"/>
      <c r="S38" s="34"/>
    </row>
    <row r="39" spans="12:19" ht="15" customHeight="1" x14ac:dyDescent="0.25">
      <c r="L39" s="10"/>
    </row>
    <row r="40" spans="12:19" x14ac:dyDescent="0.25">
      <c r="L40" s="10"/>
    </row>
    <row r="41" spans="12:19" x14ac:dyDescent="0.25">
      <c r="L41" s="10"/>
    </row>
    <row r="42" spans="12:19" x14ac:dyDescent="0.25">
      <c r="L42" s="10"/>
    </row>
    <row r="43" spans="12:19" x14ac:dyDescent="0.25">
      <c r="L43" s="10"/>
    </row>
    <row r="44" spans="12:19" x14ac:dyDescent="0.25">
      <c r="L44" s="10"/>
    </row>
    <row r="45" spans="12:19" x14ac:dyDescent="0.25">
      <c r="L45" s="10"/>
    </row>
  </sheetData>
  <mergeCells count="2">
    <mergeCell ref="G23:J23"/>
    <mergeCell ref="W28:Y30"/>
  </mergeCells>
  <pageMargins left="0.7" right="0.7" top="0.75" bottom="0.75" header="0.3" footer="0.3"/>
  <pageSetup scale="3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20:Y45"/>
  <sheetViews>
    <sheetView zoomScale="70" zoomScaleNormal="70" workbookViewId="0">
      <selection activeCell="A11" sqref="A11"/>
    </sheetView>
  </sheetViews>
  <sheetFormatPr defaultColWidth="9.140625" defaultRowHeight="15" x14ac:dyDescent="0.25"/>
  <cols>
    <col min="1" max="1" width="9.140625" style="7"/>
    <col min="2" max="2" width="9.28515625" style="7" customWidth="1"/>
    <col min="3" max="3" width="18.42578125" style="7" customWidth="1"/>
    <col min="4" max="4" width="10.7109375" style="7" customWidth="1"/>
    <col min="5" max="5" width="9.140625" style="7"/>
    <col min="6" max="6" width="10.5703125" style="7" customWidth="1"/>
    <col min="7" max="7" width="17.42578125" style="7" customWidth="1"/>
    <col min="8" max="8" width="18.28515625" style="7" customWidth="1"/>
    <col min="9" max="9" width="16.7109375" style="7" customWidth="1"/>
    <col min="10" max="10" width="15.7109375" style="7" customWidth="1"/>
    <col min="11" max="12" width="16.7109375" style="7" customWidth="1"/>
    <col min="13" max="13" width="14.7109375" style="7" customWidth="1"/>
    <col min="14" max="14" width="16.7109375" style="7" customWidth="1"/>
    <col min="15" max="15" width="10.140625" style="7" customWidth="1"/>
    <col min="16" max="16" width="12.85546875" style="7" customWidth="1"/>
    <col min="17" max="17" width="20.85546875" style="7" customWidth="1"/>
    <col min="18" max="18" width="11.140625" style="7" customWidth="1"/>
    <col min="19" max="19" width="16.5703125" style="7" customWidth="1"/>
    <col min="20" max="20" width="9.5703125" style="7" customWidth="1"/>
    <col min="21" max="21" width="10.42578125" style="7" customWidth="1"/>
    <col min="22" max="22" width="9.85546875" style="7" customWidth="1"/>
    <col min="23" max="16384" width="9.140625" style="7"/>
  </cols>
  <sheetData>
    <row r="20" spans="7:25" x14ac:dyDescent="0.25">
      <c r="G20" s="8"/>
      <c r="H20" s="8"/>
    </row>
    <row r="22" spans="7:25" ht="15.6" customHeight="1" x14ac:dyDescent="0.25">
      <c r="I22" s="15"/>
      <c r="J22" s="15"/>
      <c r="K22" s="15"/>
    </row>
    <row r="23" spans="7:25" ht="46.9" customHeight="1" x14ac:dyDescent="0.25">
      <c r="G23" s="59" t="s">
        <v>19</v>
      </c>
      <c r="H23" s="60"/>
      <c r="I23" s="60"/>
      <c r="J23" s="61"/>
      <c r="K23" s="15"/>
      <c r="M23" t="s">
        <v>55</v>
      </c>
      <c r="N23"/>
      <c r="O23"/>
      <c r="P23"/>
      <c r="Q23"/>
      <c r="R23"/>
      <c r="S23"/>
    </row>
    <row r="24" spans="7:25" ht="28.5" customHeight="1" x14ac:dyDescent="0.25">
      <c r="G24" s="11" t="s">
        <v>1</v>
      </c>
      <c r="H24" s="11" t="s">
        <v>2</v>
      </c>
      <c r="I24" s="18" t="s">
        <v>3</v>
      </c>
      <c r="J24" s="18" t="s">
        <v>3</v>
      </c>
      <c r="K24" s="15"/>
      <c r="M24"/>
      <c r="N24"/>
      <c r="O24"/>
      <c r="P24"/>
      <c r="Q24"/>
      <c r="R24"/>
      <c r="S24"/>
    </row>
    <row r="25" spans="7:25" ht="26.25" customHeight="1" thickBot="1" x14ac:dyDescent="0.3">
      <c r="G25" s="20">
        <v>94</v>
      </c>
      <c r="H25" s="20">
        <v>75</v>
      </c>
      <c r="I25" s="20">
        <v>70</v>
      </c>
      <c r="J25" s="20">
        <v>68</v>
      </c>
      <c r="K25" s="15"/>
      <c r="M25" t="s">
        <v>56</v>
      </c>
      <c r="N25"/>
      <c r="O25"/>
      <c r="P25"/>
      <c r="Q25"/>
      <c r="R25"/>
      <c r="S25"/>
    </row>
    <row r="26" spans="7:25" ht="33.6" customHeight="1" x14ac:dyDescent="0.25">
      <c r="G26" s="20">
        <v>90</v>
      </c>
      <c r="H26" s="20">
        <v>68</v>
      </c>
      <c r="I26" s="20">
        <v>73</v>
      </c>
      <c r="J26" s="20">
        <v>70</v>
      </c>
      <c r="K26" s="15"/>
      <c r="M26" s="35" t="s">
        <v>57</v>
      </c>
      <c r="N26" s="35" t="s">
        <v>58</v>
      </c>
      <c r="O26" s="35" t="s">
        <v>59</v>
      </c>
      <c r="P26" s="35" t="s">
        <v>60</v>
      </c>
      <c r="Q26" s="35" t="s">
        <v>52</v>
      </c>
      <c r="R26"/>
      <c r="S26"/>
    </row>
    <row r="27" spans="7:25" ht="26.25" customHeight="1" x14ac:dyDescent="0.25">
      <c r="G27" s="20">
        <v>85</v>
      </c>
      <c r="H27" s="20">
        <v>77</v>
      </c>
      <c r="I27" s="20">
        <v>76</v>
      </c>
      <c r="J27" s="20">
        <v>72</v>
      </c>
      <c r="M27" s="33" t="s">
        <v>61</v>
      </c>
      <c r="N27" s="33">
        <v>4</v>
      </c>
      <c r="O27" s="33">
        <v>349</v>
      </c>
      <c r="P27" s="33">
        <v>87.25</v>
      </c>
      <c r="Q27" s="33">
        <v>36.916666666666664</v>
      </c>
      <c r="R27"/>
      <c r="S27"/>
    </row>
    <row r="28" spans="7:25" ht="30.75" customHeight="1" x14ac:dyDescent="0.25">
      <c r="G28" s="20">
        <v>80</v>
      </c>
      <c r="H28" s="20">
        <v>83</v>
      </c>
      <c r="I28" s="20">
        <v>78</v>
      </c>
      <c r="J28" s="20">
        <v>65</v>
      </c>
      <c r="M28" s="33" t="s">
        <v>62</v>
      </c>
      <c r="N28" s="33">
        <v>5</v>
      </c>
      <c r="O28" s="33">
        <v>391</v>
      </c>
      <c r="P28" s="33">
        <v>78.2</v>
      </c>
      <c r="Q28" s="33">
        <v>58.7</v>
      </c>
      <c r="R28"/>
      <c r="S28"/>
      <c r="W28" s="58"/>
      <c r="X28" s="58"/>
      <c r="Y28" s="58"/>
    </row>
    <row r="29" spans="7:25" ht="35.450000000000003" customHeight="1" x14ac:dyDescent="0.25">
      <c r="G29" s="21"/>
      <c r="H29" s="19">
        <v>88</v>
      </c>
      <c r="I29" s="19">
        <v>80</v>
      </c>
      <c r="J29" s="19">
        <v>74</v>
      </c>
      <c r="M29" s="33" t="s">
        <v>63</v>
      </c>
      <c r="N29" s="33">
        <v>7</v>
      </c>
      <c r="O29" s="33">
        <v>510</v>
      </c>
      <c r="P29" s="33">
        <v>72.857142857142861</v>
      </c>
      <c r="Q29" s="33">
        <v>30.142857142857139</v>
      </c>
      <c r="R29"/>
      <c r="S29"/>
      <c r="W29" s="58"/>
      <c r="X29" s="58"/>
      <c r="Y29" s="58"/>
    </row>
    <row r="30" spans="7:25" ht="32.450000000000003" customHeight="1" thickBot="1" x14ac:dyDescent="0.3">
      <c r="G30" s="21"/>
      <c r="H30" s="21"/>
      <c r="I30" s="20">
        <v>68</v>
      </c>
      <c r="J30" s="20">
        <v>65</v>
      </c>
      <c r="M30" s="34" t="s">
        <v>64</v>
      </c>
      <c r="N30" s="34">
        <v>6</v>
      </c>
      <c r="O30" s="34">
        <v>414</v>
      </c>
      <c r="P30" s="34">
        <v>69</v>
      </c>
      <c r="Q30" s="34">
        <v>13.6</v>
      </c>
      <c r="R30"/>
      <c r="S30"/>
      <c r="W30" s="58"/>
      <c r="X30" s="58"/>
      <c r="Y30" s="58"/>
    </row>
    <row r="31" spans="7:25" ht="27.6" customHeight="1" x14ac:dyDescent="0.25">
      <c r="I31" s="20">
        <v>65</v>
      </c>
      <c r="M31"/>
      <c r="N31"/>
      <c r="O31"/>
      <c r="P31"/>
      <c r="Q31"/>
      <c r="R31"/>
      <c r="S31"/>
    </row>
    <row r="32" spans="7:25" ht="32.450000000000003" customHeight="1" x14ac:dyDescent="0.25">
      <c r="M32"/>
      <c r="N32"/>
      <c r="O32"/>
      <c r="P32"/>
      <c r="Q32"/>
      <c r="R32"/>
      <c r="S32"/>
    </row>
    <row r="33" spans="12:19" ht="15.75" thickBot="1" x14ac:dyDescent="0.3">
      <c r="M33" t="s">
        <v>27</v>
      </c>
      <c r="N33"/>
      <c r="O33"/>
      <c r="P33"/>
      <c r="Q33"/>
      <c r="R33"/>
      <c r="S33"/>
    </row>
    <row r="34" spans="12:19" ht="22.9" customHeight="1" x14ac:dyDescent="0.25">
      <c r="M34" s="35" t="s">
        <v>65</v>
      </c>
      <c r="N34" s="35" t="s">
        <v>33</v>
      </c>
      <c r="O34" s="35" t="s">
        <v>32</v>
      </c>
      <c r="P34" s="35" t="s">
        <v>34</v>
      </c>
      <c r="Q34" s="35" t="s">
        <v>35</v>
      </c>
      <c r="R34" s="35" t="s">
        <v>39</v>
      </c>
      <c r="S34" s="35" t="s">
        <v>66</v>
      </c>
    </row>
    <row r="35" spans="12:19" ht="29.25" customHeight="1" x14ac:dyDescent="0.5">
      <c r="M35" s="33" t="s">
        <v>67</v>
      </c>
      <c r="N35" s="33">
        <v>890.68376623376616</v>
      </c>
      <c r="O35" s="33">
        <v>3</v>
      </c>
      <c r="P35" s="33">
        <v>296.8945887445887</v>
      </c>
      <c r="Q35" s="52">
        <v>8.9906433016855161</v>
      </c>
      <c r="R35" s="33">
        <v>7.4276889848416238E-4</v>
      </c>
      <c r="S35" s="53">
        <v>5.0918895204140124</v>
      </c>
    </row>
    <row r="36" spans="12:19" ht="27" customHeight="1" x14ac:dyDescent="0.25">
      <c r="M36" s="33" t="s">
        <v>68</v>
      </c>
      <c r="N36" s="33">
        <v>594.40714285714284</v>
      </c>
      <c r="O36" s="33">
        <v>18</v>
      </c>
      <c r="P36" s="33">
        <v>33.022619047619045</v>
      </c>
      <c r="Q36" s="33"/>
      <c r="R36" s="33"/>
      <c r="S36" s="33"/>
    </row>
    <row r="37" spans="12:19" ht="19.149999999999999" customHeight="1" x14ac:dyDescent="0.25">
      <c r="M37" s="33"/>
      <c r="N37" s="33"/>
      <c r="O37" s="33"/>
      <c r="P37" s="33"/>
      <c r="Q37" s="33"/>
      <c r="R37" s="33"/>
      <c r="S37" s="33"/>
    </row>
    <row r="38" spans="12:19" ht="16.899999999999999" customHeight="1" thickBot="1" x14ac:dyDescent="0.3">
      <c r="L38" s="9"/>
      <c r="M38" s="34" t="s">
        <v>30</v>
      </c>
      <c r="N38" s="34">
        <v>1485.090909090909</v>
      </c>
      <c r="O38" s="34">
        <v>21</v>
      </c>
      <c r="P38" s="34"/>
      <c r="Q38" s="34"/>
      <c r="R38" s="34"/>
      <c r="S38" s="34"/>
    </row>
    <row r="39" spans="12:19" ht="15" customHeight="1" x14ac:dyDescent="0.25">
      <c r="L39" s="10"/>
    </row>
    <row r="40" spans="12:19" x14ac:dyDescent="0.25">
      <c r="L40" s="10"/>
    </row>
    <row r="41" spans="12:19" x14ac:dyDescent="0.25">
      <c r="L41" s="10"/>
    </row>
    <row r="42" spans="12:19" x14ac:dyDescent="0.25">
      <c r="L42" s="10"/>
    </row>
    <row r="43" spans="12:19" x14ac:dyDescent="0.25">
      <c r="L43" s="10"/>
    </row>
    <row r="44" spans="12:19" x14ac:dyDescent="0.25">
      <c r="L44" s="10"/>
    </row>
    <row r="45" spans="12:19" x14ac:dyDescent="0.25">
      <c r="L45" s="10"/>
    </row>
  </sheetData>
  <mergeCells count="2">
    <mergeCell ref="W28:Y30"/>
    <mergeCell ref="G23:J23"/>
  </mergeCells>
  <pageMargins left="0.7" right="0.7" top="0.75" bottom="0.75" header="0.3" footer="0.3"/>
  <pageSetup scale="3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4:W53"/>
  <sheetViews>
    <sheetView zoomScale="70" zoomScaleNormal="70" workbookViewId="0"/>
  </sheetViews>
  <sheetFormatPr defaultColWidth="8.85546875" defaultRowHeight="15" x14ac:dyDescent="0.25"/>
  <cols>
    <col min="1" max="4" width="8.85546875" style="4"/>
    <col min="5" max="5" width="17.7109375" style="4" customWidth="1"/>
    <col min="6" max="6" width="18.5703125" style="4" customWidth="1"/>
    <col min="7" max="7" width="16.28515625" style="4" customWidth="1"/>
    <col min="8" max="8" width="12" style="4" customWidth="1"/>
    <col min="9" max="9" width="11.28515625" style="4" customWidth="1"/>
    <col min="10" max="10" width="8.85546875" style="4"/>
    <col min="11" max="11" width="11.7109375" style="4" customWidth="1"/>
    <col min="12" max="12" width="11.85546875" style="4" customWidth="1"/>
    <col min="13" max="14" width="8.85546875" style="4"/>
    <col min="15" max="15" width="18.7109375" style="4" customWidth="1"/>
    <col min="16" max="16" width="21.5703125" style="4" customWidth="1"/>
    <col min="17" max="16384" width="8.85546875" style="4"/>
  </cols>
  <sheetData>
    <row r="14" spans="15:17" x14ac:dyDescent="0.25">
      <c r="O14" t="s">
        <v>48</v>
      </c>
      <c r="P14"/>
      <c r="Q14"/>
    </row>
    <row r="15" spans="15:17" ht="15.75" thickBot="1" x14ac:dyDescent="0.3">
      <c r="O15"/>
      <c r="P15"/>
      <c r="Q15"/>
    </row>
    <row r="16" spans="15:17" x14ac:dyDescent="0.25">
      <c r="O16" s="35"/>
      <c r="P16" s="35" t="s">
        <v>49</v>
      </c>
      <c r="Q16" s="35" t="s">
        <v>50</v>
      </c>
    </row>
    <row r="17" spans="6:23" x14ac:dyDescent="0.25">
      <c r="O17" s="33" t="s">
        <v>51</v>
      </c>
      <c r="P17" s="33">
        <v>58.285714285714285</v>
      </c>
      <c r="Q17" s="33">
        <v>59</v>
      </c>
    </row>
    <row r="18" spans="6:23" x14ac:dyDescent="0.25">
      <c r="O18" s="33" t="s">
        <v>52</v>
      </c>
      <c r="P18" s="33">
        <v>80.904761904762083</v>
      </c>
      <c r="Q18" s="33">
        <v>19.142857142857142</v>
      </c>
    </row>
    <row r="19" spans="6:23" x14ac:dyDescent="0.25">
      <c r="O19" s="33" t="s">
        <v>26</v>
      </c>
      <c r="P19" s="33">
        <v>7</v>
      </c>
      <c r="Q19" s="33">
        <v>8</v>
      </c>
    </row>
    <row r="20" spans="6:23" ht="24.6" customHeight="1" x14ac:dyDescent="0.25">
      <c r="F20" s="16" t="s">
        <v>1</v>
      </c>
      <c r="G20" s="16" t="s">
        <v>2</v>
      </c>
      <c r="O20" s="33" t="s">
        <v>32</v>
      </c>
      <c r="P20" s="33">
        <v>6</v>
      </c>
      <c r="Q20" s="33">
        <v>7</v>
      </c>
    </row>
    <row r="21" spans="6:23" ht="25.5" x14ac:dyDescent="0.35">
      <c r="F21" s="16">
        <v>52</v>
      </c>
      <c r="G21" s="16">
        <v>59</v>
      </c>
      <c r="O21" s="33" t="s">
        <v>35</v>
      </c>
      <c r="P21" s="54">
        <v>4.2263681592039894</v>
      </c>
      <c r="Q21" s="33"/>
    </row>
    <row r="22" spans="6:23" ht="25.5" x14ac:dyDescent="0.25">
      <c r="F22" s="16">
        <v>67</v>
      </c>
      <c r="G22" s="16">
        <v>60</v>
      </c>
      <c r="O22" s="33" t="s">
        <v>53</v>
      </c>
      <c r="P22" s="33">
        <v>4.0396606564734309E-2</v>
      </c>
      <c r="Q22" s="33"/>
    </row>
    <row r="23" spans="6:23" ht="26.25" thickBot="1" x14ac:dyDescent="0.4">
      <c r="F23" s="16">
        <v>56</v>
      </c>
      <c r="G23" s="16">
        <v>61</v>
      </c>
      <c r="O23" s="34" t="s">
        <v>54</v>
      </c>
      <c r="P23" s="55">
        <v>3.8659688531238445</v>
      </c>
      <c r="Q23" s="34"/>
    </row>
    <row r="24" spans="6:23" ht="25.5" x14ac:dyDescent="0.25">
      <c r="F24" s="16">
        <v>45</v>
      </c>
      <c r="G24" s="16">
        <v>51</v>
      </c>
    </row>
    <row r="25" spans="6:23" ht="25.5" x14ac:dyDescent="0.25">
      <c r="F25" s="16">
        <v>70</v>
      </c>
      <c r="G25" s="16">
        <v>56</v>
      </c>
    </row>
    <row r="26" spans="6:23" ht="25.5" x14ac:dyDescent="0.25">
      <c r="F26" s="16">
        <v>54</v>
      </c>
      <c r="G26" s="16">
        <v>63</v>
      </c>
    </row>
    <row r="27" spans="6:23" ht="25.5" x14ac:dyDescent="0.25">
      <c r="F27" s="16">
        <v>64</v>
      </c>
      <c r="G27" s="16">
        <v>57</v>
      </c>
    </row>
    <row r="28" spans="6:23" ht="25.5" x14ac:dyDescent="0.25">
      <c r="G28" s="16">
        <v>65</v>
      </c>
    </row>
    <row r="29" spans="6:23" x14ac:dyDescent="0.25">
      <c r="N29" s="12"/>
      <c r="O29" s="12"/>
      <c r="P29" s="12"/>
      <c r="Q29" s="12"/>
      <c r="R29" s="12"/>
      <c r="S29" s="12"/>
      <c r="T29" s="12"/>
      <c r="U29" s="12"/>
      <c r="V29" s="12"/>
      <c r="W29" s="12"/>
    </row>
    <row r="30" spans="6:23" x14ac:dyDescent="0.25">
      <c r="N30" s="13"/>
      <c r="O30" s="13"/>
      <c r="P30" s="12"/>
      <c r="Q30" s="12"/>
      <c r="R30" s="12"/>
      <c r="S30" s="12"/>
      <c r="T30" s="12"/>
      <c r="U30" s="12"/>
      <c r="V30" s="12"/>
      <c r="W30" s="12"/>
    </row>
    <row r="31" spans="6:23" x14ac:dyDescent="0.25">
      <c r="N31" s="6"/>
      <c r="O31" s="6"/>
      <c r="P31" s="12"/>
      <c r="Q31" s="12"/>
      <c r="R31" s="12"/>
      <c r="S31" s="12"/>
      <c r="T31" s="12"/>
      <c r="U31" s="12"/>
      <c r="V31" s="12"/>
      <c r="W31" s="12"/>
    </row>
    <row r="32" spans="6:23" x14ac:dyDescent="0.25">
      <c r="N32" s="6"/>
      <c r="O32" s="6"/>
      <c r="P32" s="12"/>
      <c r="Q32" s="12"/>
      <c r="R32" s="12"/>
      <c r="S32" s="12"/>
      <c r="T32" s="12"/>
      <c r="U32" s="12"/>
      <c r="V32" s="12"/>
      <c r="W32" s="12"/>
    </row>
    <row r="33" spans="14:23" x14ac:dyDescent="0.25">
      <c r="N33" s="6"/>
      <c r="O33" s="6"/>
      <c r="P33" s="12"/>
      <c r="Q33" s="12"/>
      <c r="R33" s="12"/>
      <c r="S33" s="12"/>
      <c r="T33" s="12"/>
      <c r="U33" s="12"/>
      <c r="V33" s="12"/>
      <c r="W33" s="12"/>
    </row>
    <row r="34" spans="14:23" x14ac:dyDescent="0.25">
      <c r="N34" s="6"/>
      <c r="O34" s="6"/>
      <c r="P34" s="12"/>
      <c r="Q34" s="12"/>
      <c r="R34" s="12"/>
      <c r="S34" s="12"/>
      <c r="T34" s="12"/>
      <c r="U34" s="12"/>
      <c r="V34" s="12"/>
      <c r="W34" s="12"/>
    </row>
    <row r="35" spans="14:23" x14ac:dyDescent="0.25">
      <c r="N35" s="6"/>
      <c r="O35" s="6"/>
      <c r="P35" s="12"/>
      <c r="Q35" s="12"/>
      <c r="R35" s="12"/>
      <c r="S35" s="12"/>
      <c r="T35" s="12"/>
      <c r="U35" s="12"/>
      <c r="V35" s="12"/>
      <c r="W35" s="12"/>
    </row>
    <row r="36" spans="14:23" x14ac:dyDescent="0.25">
      <c r="N36" s="12"/>
      <c r="O36" s="12"/>
      <c r="P36" s="12"/>
      <c r="Q36" s="12"/>
      <c r="R36" s="12"/>
      <c r="S36" s="12"/>
      <c r="T36" s="12"/>
      <c r="U36" s="12"/>
      <c r="V36" s="12"/>
      <c r="W36" s="12"/>
    </row>
    <row r="37" spans="14:23" x14ac:dyDescent="0.25">
      <c r="N37" s="12"/>
      <c r="O37" s="12"/>
      <c r="P37" s="12"/>
      <c r="Q37" s="12"/>
      <c r="R37" s="12"/>
      <c r="S37" s="12"/>
      <c r="T37" s="12"/>
      <c r="U37" s="12"/>
      <c r="V37" s="12"/>
      <c r="W37" s="12"/>
    </row>
    <row r="38" spans="14:23" x14ac:dyDescent="0.25">
      <c r="N38" s="14"/>
      <c r="O38" s="14"/>
      <c r="P38" s="14"/>
      <c r="Q38" s="14"/>
      <c r="R38" s="14"/>
      <c r="S38" s="14"/>
      <c r="T38" s="12"/>
      <c r="U38" s="12"/>
      <c r="V38" s="12"/>
      <c r="W38" s="12"/>
    </row>
    <row r="39" spans="14:23" x14ac:dyDescent="0.25">
      <c r="N39" s="6"/>
      <c r="O39" s="6"/>
      <c r="P39" s="6"/>
      <c r="Q39" s="6"/>
      <c r="R39" s="6"/>
      <c r="S39" s="6"/>
      <c r="T39" s="12"/>
      <c r="U39" s="12"/>
      <c r="V39" s="12"/>
      <c r="W39" s="12"/>
    </row>
    <row r="40" spans="14:23" x14ac:dyDescent="0.25">
      <c r="N40" s="6"/>
      <c r="O40" s="6"/>
      <c r="P40" s="6"/>
      <c r="Q40" s="6"/>
      <c r="R40" s="6"/>
      <c r="S40" s="6"/>
      <c r="T40" s="12"/>
      <c r="U40" s="12"/>
      <c r="V40" s="12"/>
      <c r="W40" s="12"/>
    </row>
    <row r="41" spans="14:23" x14ac:dyDescent="0.25">
      <c r="N41" s="6"/>
      <c r="O41" s="6"/>
      <c r="P41" s="6"/>
      <c r="Q41" s="6"/>
      <c r="R41" s="6"/>
      <c r="S41" s="6"/>
      <c r="T41" s="12"/>
      <c r="U41" s="12"/>
      <c r="V41" s="12"/>
      <c r="W41" s="12"/>
    </row>
    <row r="42" spans="14:23" x14ac:dyDescent="0.25">
      <c r="N42" s="12"/>
      <c r="O42" s="12"/>
      <c r="P42" s="12"/>
      <c r="Q42" s="12"/>
      <c r="R42" s="12"/>
      <c r="S42" s="12"/>
      <c r="T42" s="12"/>
      <c r="U42" s="12"/>
      <c r="V42" s="12"/>
      <c r="W42" s="12"/>
    </row>
    <row r="43" spans="14:23" x14ac:dyDescent="0.25">
      <c r="N43" s="14"/>
      <c r="O43" s="14"/>
      <c r="P43" s="14"/>
      <c r="Q43" s="14"/>
      <c r="R43" s="14"/>
      <c r="S43" s="14"/>
      <c r="T43" s="14"/>
      <c r="U43" s="14"/>
      <c r="V43" s="14"/>
      <c r="W43" s="12"/>
    </row>
    <row r="44" spans="14:23" x14ac:dyDescent="0.25">
      <c r="N44" s="6"/>
      <c r="O44" s="6"/>
      <c r="P44" s="6"/>
      <c r="Q44" s="6"/>
      <c r="R44" s="6"/>
      <c r="S44" s="6"/>
      <c r="T44" s="6"/>
      <c r="U44" s="6"/>
      <c r="V44" s="6"/>
      <c r="W44" s="12"/>
    </row>
    <row r="45" spans="14:23" x14ac:dyDescent="0.25">
      <c r="N45" s="6"/>
      <c r="O45" s="6"/>
      <c r="P45" s="6"/>
      <c r="Q45" s="6"/>
      <c r="R45" s="6"/>
      <c r="S45" s="6"/>
      <c r="T45" s="6"/>
      <c r="U45" s="6"/>
      <c r="V45" s="6"/>
      <c r="W45" s="12"/>
    </row>
    <row r="46" spans="14:23" x14ac:dyDescent="0.25">
      <c r="N46" s="12"/>
      <c r="O46" s="12"/>
      <c r="P46" s="12"/>
      <c r="Q46" s="12"/>
      <c r="R46" s="12"/>
      <c r="S46" s="12"/>
      <c r="T46" s="12"/>
      <c r="U46" s="12"/>
      <c r="V46" s="12"/>
      <c r="W46" s="12"/>
    </row>
    <row r="47" spans="14:23" x14ac:dyDescent="0.25">
      <c r="N47" s="12"/>
      <c r="O47" s="12"/>
      <c r="P47" s="12"/>
      <c r="Q47" s="12"/>
      <c r="R47" s="12"/>
      <c r="S47" s="12"/>
      <c r="T47" s="12"/>
      <c r="U47" s="12"/>
      <c r="V47" s="12"/>
      <c r="W47" s="12"/>
    </row>
    <row r="48" spans="14:23" x14ac:dyDescent="0.25">
      <c r="N48" s="12"/>
      <c r="O48" s="12"/>
      <c r="P48" s="12"/>
      <c r="Q48" s="12"/>
      <c r="R48" s="12"/>
      <c r="S48" s="12"/>
      <c r="T48" s="12"/>
      <c r="U48" s="12"/>
      <c r="V48" s="12"/>
      <c r="W48" s="12"/>
    </row>
    <row r="49" spans="14:23" x14ac:dyDescent="0.25">
      <c r="N49" s="12"/>
      <c r="O49" s="12"/>
      <c r="P49" s="12"/>
      <c r="Q49" s="12"/>
      <c r="R49" s="12"/>
      <c r="S49" s="12"/>
      <c r="T49" s="12"/>
      <c r="U49" s="12"/>
      <c r="V49" s="12"/>
      <c r="W49" s="12"/>
    </row>
    <row r="50" spans="14:23" x14ac:dyDescent="0.25">
      <c r="N50" s="12"/>
      <c r="O50" s="12"/>
      <c r="P50" s="12"/>
      <c r="Q50" s="12"/>
      <c r="R50" s="12"/>
      <c r="S50" s="12"/>
      <c r="T50" s="12"/>
      <c r="U50" s="12"/>
      <c r="V50" s="12"/>
      <c r="W50" s="12"/>
    </row>
    <row r="51" spans="14:23" ht="18.600000000000001" customHeight="1" x14ac:dyDescent="0.25">
      <c r="N51" s="12"/>
      <c r="O51" s="12"/>
      <c r="P51" s="12"/>
      <c r="Q51" s="12"/>
      <c r="R51" s="12"/>
      <c r="S51" s="12"/>
      <c r="T51" s="12"/>
      <c r="U51" s="12"/>
      <c r="V51" s="12"/>
      <c r="W51" s="12"/>
    </row>
    <row r="52" spans="14:23" x14ac:dyDescent="0.25">
      <c r="N52" s="12"/>
      <c r="O52" s="12"/>
      <c r="P52" s="12"/>
      <c r="Q52" s="12"/>
      <c r="R52" s="12"/>
      <c r="S52" s="12"/>
      <c r="T52" s="12"/>
      <c r="U52" s="12"/>
      <c r="V52" s="12"/>
      <c r="W52" s="12"/>
    </row>
    <row r="53" spans="14:23" x14ac:dyDescent="0.25">
      <c r="N53" s="12"/>
      <c r="O53" s="12"/>
      <c r="P53" s="12"/>
      <c r="Q53" s="12"/>
      <c r="R53" s="12"/>
      <c r="S53" s="12"/>
      <c r="T53" s="12"/>
      <c r="U53" s="12"/>
      <c r="V53" s="12"/>
      <c r="W53" s="12"/>
    </row>
  </sheetData>
  <pageMargins left="0.7" right="0.7" top="0.75" bottom="0.75" header="0.3" footer="0.3"/>
  <pageSetup scale="4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4:W53"/>
  <sheetViews>
    <sheetView zoomScale="70" zoomScaleNormal="70" workbookViewId="0">
      <selection activeCell="A7" sqref="A7"/>
    </sheetView>
  </sheetViews>
  <sheetFormatPr defaultColWidth="8.85546875" defaultRowHeight="15" x14ac:dyDescent="0.25"/>
  <cols>
    <col min="1" max="4" width="8.85546875" style="4"/>
    <col min="5" max="5" width="17.7109375" style="4" customWidth="1"/>
    <col min="6" max="6" width="18.5703125" style="4" customWidth="1"/>
    <col min="7" max="7" width="16.28515625" style="4" customWidth="1"/>
    <col min="8" max="8" width="12" style="4" customWidth="1"/>
    <col min="9" max="9" width="11.28515625" style="4" customWidth="1"/>
    <col min="10" max="10" width="8.85546875" style="4"/>
    <col min="11" max="11" width="11.7109375" style="4" customWidth="1"/>
    <col min="12" max="12" width="11.85546875" style="4" customWidth="1"/>
    <col min="13" max="14" width="8.85546875" style="4"/>
    <col min="15" max="15" width="18.7109375" style="4" customWidth="1"/>
    <col min="16" max="16" width="21.5703125" style="4" customWidth="1"/>
    <col min="17" max="16384" width="8.85546875" style="4"/>
  </cols>
  <sheetData>
    <row r="14" spans="15:17" x14ac:dyDescent="0.25">
      <c r="O14" t="s">
        <v>48</v>
      </c>
      <c r="P14"/>
      <c r="Q14"/>
    </row>
    <row r="15" spans="15:17" ht="15.75" thickBot="1" x14ac:dyDescent="0.3">
      <c r="O15"/>
      <c r="P15"/>
      <c r="Q15"/>
    </row>
    <row r="16" spans="15:17" x14ac:dyDescent="0.25">
      <c r="O16" s="35"/>
      <c r="P16" s="35" t="s">
        <v>49</v>
      </c>
      <c r="Q16" s="35" t="s">
        <v>50</v>
      </c>
    </row>
    <row r="17" spans="6:23" x14ac:dyDescent="0.25">
      <c r="O17" s="33" t="s">
        <v>51</v>
      </c>
      <c r="P17" s="33">
        <v>58.285714285714285</v>
      </c>
      <c r="Q17" s="33">
        <v>59</v>
      </c>
    </row>
    <row r="18" spans="6:23" x14ac:dyDescent="0.25">
      <c r="O18" s="33" t="s">
        <v>52</v>
      </c>
      <c r="P18" s="33">
        <v>80.904761904762083</v>
      </c>
      <c r="Q18" s="33">
        <v>19.142857142857142</v>
      </c>
    </row>
    <row r="19" spans="6:23" x14ac:dyDescent="0.25">
      <c r="O19" s="33" t="s">
        <v>26</v>
      </c>
      <c r="P19" s="33">
        <v>7</v>
      </c>
      <c r="Q19" s="33">
        <v>8</v>
      </c>
    </row>
    <row r="20" spans="6:23" ht="24.6" customHeight="1" x14ac:dyDescent="0.25">
      <c r="F20" s="16" t="s">
        <v>1</v>
      </c>
      <c r="G20" s="16" t="s">
        <v>2</v>
      </c>
      <c r="O20" s="33" t="s">
        <v>32</v>
      </c>
      <c r="P20" s="33">
        <v>6</v>
      </c>
      <c r="Q20" s="33">
        <v>7</v>
      </c>
    </row>
    <row r="21" spans="6:23" ht="25.5" x14ac:dyDescent="0.35">
      <c r="F21" s="16">
        <v>52</v>
      </c>
      <c r="G21" s="16">
        <v>59</v>
      </c>
      <c r="O21" s="33" t="s">
        <v>35</v>
      </c>
      <c r="P21" s="54">
        <v>4.2263681592039894</v>
      </c>
      <c r="Q21" s="33"/>
    </row>
    <row r="22" spans="6:23" ht="25.5" x14ac:dyDescent="0.25">
      <c r="F22" s="16">
        <v>67</v>
      </c>
      <c r="G22" s="16">
        <v>60</v>
      </c>
      <c r="O22" s="33" t="s">
        <v>53</v>
      </c>
      <c r="P22" s="33">
        <v>4.0396606564734309E-2</v>
      </c>
      <c r="Q22" s="33"/>
    </row>
    <row r="23" spans="6:23" ht="26.25" thickBot="1" x14ac:dyDescent="0.4">
      <c r="F23" s="16">
        <v>56</v>
      </c>
      <c r="G23" s="16">
        <v>61</v>
      </c>
      <c r="O23" s="34" t="s">
        <v>54</v>
      </c>
      <c r="P23" s="55">
        <v>3.8659688531238445</v>
      </c>
      <c r="Q23" s="34"/>
    </row>
    <row r="24" spans="6:23" ht="25.5" x14ac:dyDescent="0.25">
      <c r="F24" s="16">
        <v>45</v>
      </c>
      <c r="G24" s="16">
        <v>51</v>
      </c>
    </row>
    <row r="25" spans="6:23" ht="25.5" x14ac:dyDescent="0.25">
      <c r="F25" s="16">
        <v>70</v>
      </c>
      <c r="G25" s="16">
        <v>56</v>
      </c>
    </row>
    <row r="26" spans="6:23" ht="25.5" x14ac:dyDescent="0.25">
      <c r="F26" s="16">
        <v>54</v>
      </c>
      <c r="G26" s="16">
        <v>63</v>
      </c>
    </row>
    <row r="27" spans="6:23" ht="25.5" x14ac:dyDescent="0.25">
      <c r="F27" s="16">
        <v>64</v>
      </c>
      <c r="G27" s="16">
        <v>57</v>
      </c>
    </row>
    <row r="28" spans="6:23" ht="25.5" x14ac:dyDescent="0.25">
      <c r="G28" s="16">
        <v>65</v>
      </c>
    </row>
    <row r="29" spans="6:23" x14ac:dyDescent="0.25">
      <c r="N29" s="12"/>
      <c r="O29" s="12"/>
      <c r="P29" s="12"/>
      <c r="Q29" s="12"/>
      <c r="R29" s="12"/>
      <c r="S29" s="12"/>
      <c r="T29" s="12"/>
      <c r="U29" s="12"/>
      <c r="V29" s="12"/>
      <c r="W29" s="12"/>
    </row>
    <row r="30" spans="6:23" x14ac:dyDescent="0.25">
      <c r="N30" s="13"/>
      <c r="O30" s="13"/>
      <c r="P30" s="12"/>
      <c r="Q30" s="12"/>
      <c r="R30" s="12"/>
      <c r="S30" s="12"/>
      <c r="T30" s="12"/>
      <c r="U30" s="12"/>
      <c r="V30" s="12"/>
      <c r="W30" s="12"/>
    </row>
    <row r="31" spans="6:23" x14ac:dyDescent="0.25">
      <c r="N31" s="6"/>
      <c r="O31" s="6"/>
      <c r="P31" s="12"/>
      <c r="Q31" s="12"/>
      <c r="R31" s="12"/>
      <c r="S31" s="12"/>
      <c r="T31" s="12"/>
      <c r="U31" s="12"/>
      <c r="V31" s="12"/>
      <c r="W31" s="12"/>
    </row>
    <row r="32" spans="6:23" x14ac:dyDescent="0.25">
      <c r="N32" s="6"/>
      <c r="O32" s="6"/>
      <c r="P32" s="12"/>
      <c r="Q32" s="12"/>
      <c r="R32" s="12"/>
      <c r="S32" s="12"/>
      <c r="T32" s="12"/>
      <c r="U32" s="12"/>
      <c r="V32" s="12"/>
      <c r="W32" s="12"/>
    </row>
    <row r="33" spans="14:23" x14ac:dyDescent="0.25">
      <c r="N33" s="6"/>
      <c r="O33" s="6"/>
      <c r="P33" s="12"/>
      <c r="Q33" s="12"/>
      <c r="R33" s="12"/>
      <c r="S33" s="12"/>
      <c r="T33" s="12"/>
      <c r="U33" s="12"/>
      <c r="V33" s="12"/>
      <c r="W33" s="12"/>
    </row>
    <row r="34" spans="14:23" x14ac:dyDescent="0.25">
      <c r="N34" s="6"/>
      <c r="O34" s="6"/>
      <c r="P34" s="12"/>
      <c r="Q34" s="12"/>
      <c r="R34" s="12"/>
      <c r="S34" s="12"/>
      <c r="T34" s="12"/>
      <c r="U34" s="12"/>
      <c r="V34" s="12"/>
      <c r="W34" s="12"/>
    </row>
    <row r="35" spans="14:23" x14ac:dyDescent="0.25">
      <c r="N35" s="6"/>
      <c r="O35" s="6"/>
      <c r="P35" s="12"/>
      <c r="Q35" s="12"/>
      <c r="R35" s="12"/>
      <c r="S35" s="12"/>
      <c r="T35" s="12"/>
      <c r="U35" s="12"/>
      <c r="V35" s="12"/>
      <c r="W35" s="12"/>
    </row>
    <row r="36" spans="14:23" x14ac:dyDescent="0.25">
      <c r="N36" s="12"/>
      <c r="O36" s="12"/>
      <c r="P36" s="12"/>
      <c r="Q36" s="12"/>
      <c r="R36" s="12"/>
      <c r="S36" s="12"/>
      <c r="T36" s="12"/>
      <c r="U36" s="12"/>
      <c r="V36" s="12"/>
      <c r="W36" s="12"/>
    </row>
    <row r="37" spans="14:23" x14ac:dyDescent="0.25">
      <c r="N37" s="12"/>
      <c r="O37" s="12"/>
      <c r="P37" s="12"/>
      <c r="Q37" s="12"/>
      <c r="R37" s="12"/>
      <c r="S37" s="12"/>
      <c r="T37" s="12"/>
      <c r="U37" s="12"/>
      <c r="V37" s="12"/>
      <c r="W37" s="12"/>
    </row>
    <row r="38" spans="14:23" x14ac:dyDescent="0.25">
      <c r="N38" s="14"/>
      <c r="O38" s="14"/>
      <c r="P38" s="14"/>
      <c r="Q38" s="14"/>
      <c r="R38" s="14"/>
      <c r="S38" s="14"/>
      <c r="T38" s="12"/>
      <c r="U38" s="12"/>
      <c r="V38" s="12"/>
      <c r="W38" s="12"/>
    </row>
    <row r="39" spans="14:23" x14ac:dyDescent="0.25">
      <c r="N39" s="6"/>
      <c r="O39" s="6"/>
      <c r="P39" s="6"/>
      <c r="Q39" s="6"/>
      <c r="R39" s="6"/>
      <c r="S39" s="6"/>
      <c r="T39" s="12"/>
      <c r="U39" s="12"/>
      <c r="V39" s="12"/>
      <c r="W39" s="12"/>
    </row>
    <row r="40" spans="14:23" x14ac:dyDescent="0.25">
      <c r="N40" s="6"/>
      <c r="O40" s="6"/>
      <c r="P40" s="6"/>
      <c r="Q40" s="6"/>
      <c r="R40" s="6"/>
      <c r="S40" s="6"/>
      <c r="T40" s="12"/>
      <c r="U40" s="12"/>
      <c r="V40" s="12"/>
      <c r="W40" s="12"/>
    </row>
    <row r="41" spans="14:23" x14ac:dyDescent="0.25">
      <c r="N41" s="6"/>
      <c r="O41" s="6"/>
      <c r="P41" s="6"/>
      <c r="Q41" s="6"/>
      <c r="R41" s="6"/>
      <c r="S41" s="6"/>
      <c r="T41" s="12"/>
      <c r="U41" s="12"/>
      <c r="V41" s="12"/>
      <c r="W41" s="12"/>
    </row>
    <row r="42" spans="14:23" x14ac:dyDescent="0.25">
      <c r="N42" s="12"/>
      <c r="O42" s="12"/>
      <c r="P42" s="12"/>
      <c r="Q42" s="12"/>
      <c r="R42" s="12"/>
      <c r="S42" s="12"/>
      <c r="T42" s="12"/>
      <c r="U42" s="12"/>
      <c r="V42" s="12"/>
      <c r="W42" s="12"/>
    </row>
    <row r="43" spans="14:23" x14ac:dyDescent="0.25">
      <c r="N43" s="14"/>
      <c r="O43" s="14"/>
      <c r="P43" s="14"/>
      <c r="Q43" s="14"/>
      <c r="R43" s="14"/>
      <c r="S43" s="14"/>
      <c r="T43" s="14"/>
      <c r="U43" s="14"/>
      <c r="V43" s="14"/>
      <c r="W43" s="12"/>
    </row>
    <row r="44" spans="14:23" x14ac:dyDescent="0.25">
      <c r="N44" s="6"/>
      <c r="O44" s="6"/>
      <c r="P44" s="6"/>
      <c r="Q44" s="6"/>
      <c r="R44" s="6"/>
      <c r="S44" s="6"/>
      <c r="T44" s="6"/>
      <c r="U44" s="6"/>
      <c r="V44" s="6"/>
      <c r="W44" s="12"/>
    </row>
    <row r="45" spans="14:23" x14ac:dyDescent="0.25">
      <c r="N45" s="6"/>
      <c r="O45" s="6"/>
      <c r="P45" s="6"/>
      <c r="Q45" s="6"/>
      <c r="R45" s="6"/>
      <c r="S45" s="6"/>
      <c r="T45" s="6"/>
      <c r="U45" s="6"/>
      <c r="V45" s="6"/>
      <c r="W45" s="12"/>
    </row>
    <row r="46" spans="14:23" x14ac:dyDescent="0.25">
      <c r="N46" s="12"/>
      <c r="O46" s="12"/>
      <c r="P46" s="12"/>
      <c r="Q46" s="12"/>
      <c r="R46" s="12"/>
      <c r="S46" s="12"/>
      <c r="T46" s="12"/>
      <c r="U46" s="12"/>
      <c r="V46" s="12"/>
      <c r="W46" s="12"/>
    </row>
    <row r="47" spans="14:23" x14ac:dyDescent="0.25">
      <c r="N47" s="12"/>
      <c r="O47" s="12"/>
      <c r="P47" s="12"/>
      <c r="Q47" s="12"/>
      <c r="R47" s="12"/>
      <c r="S47" s="12"/>
      <c r="T47" s="12"/>
      <c r="U47" s="12"/>
      <c r="V47" s="12"/>
      <c r="W47" s="12"/>
    </row>
    <row r="48" spans="14:23" x14ac:dyDescent="0.25">
      <c r="N48" s="12"/>
      <c r="O48" s="12"/>
      <c r="P48" s="12"/>
      <c r="Q48" s="12"/>
      <c r="R48" s="12"/>
      <c r="S48" s="12"/>
      <c r="T48" s="12"/>
      <c r="U48" s="12"/>
      <c r="V48" s="12"/>
      <c r="W48" s="12"/>
    </row>
    <row r="49" spans="14:23" x14ac:dyDescent="0.25">
      <c r="N49" s="12"/>
      <c r="O49" s="12"/>
      <c r="P49" s="12"/>
      <c r="Q49" s="12"/>
      <c r="R49" s="12"/>
      <c r="S49" s="12"/>
      <c r="T49" s="12"/>
      <c r="U49" s="12"/>
      <c r="V49" s="12"/>
      <c r="W49" s="12"/>
    </row>
    <row r="50" spans="14:23" x14ac:dyDescent="0.25">
      <c r="N50" s="12"/>
      <c r="O50" s="12"/>
      <c r="P50" s="12"/>
      <c r="Q50" s="12"/>
      <c r="R50" s="12"/>
      <c r="S50" s="12"/>
      <c r="T50" s="12"/>
      <c r="U50" s="12"/>
      <c r="V50" s="12"/>
      <c r="W50" s="12"/>
    </row>
    <row r="51" spans="14:23" ht="18.600000000000001" customHeight="1" x14ac:dyDescent="0.25">
      <c r="N51" s="12"/>
      <c r="O51" s="12"/>
      <c r="P51" s="12"/>
      <c r="Q51" s="12"/>
      <c r="R51" s="12"/>
      <c r="S51" s="12"/>
      <c r="T51" s="12"/>
      <c r="U51" s="12"/>
      <c r="V51" s="12"/>
      <c r="W51" s="12"/>
    </row>
    <row r="52" spans="14:23" x14ac:dyDescent="0.25">
      <c r="N52" s="12"/>
      <c r="O52" s="12"/>
      <c r="P52" s="12"/>
      <c r="Q52" s="12"/>
      <c r="R52" s="12"/>
      <c r="S52" s="12"/>
      <c r="T52" s="12"/>
      <c r="U52" s="12"/>
      <c r="V52" s="12"/>
      <c r="W52" s="12"/>
    </row>
    <row r="53" spans="14:23" x14ac:dyDescent="0.25">
      <c r="N53" s="12"/>
      <c r="O53" s="12"/>
      <c r="P53" s="12"/>
      <c r="Q53" s="12"/>
      <c r="R53" s="12"/>
      <c r="S53" s="12"/>
      <c r="T53" s="12"/>
      <c r="U53" s="12"/>
      <c r="V53" s="12"/>
      <c r="W53" s="12"/>
    </row>
  </sheetData>
  <pageMargins left="0.7" right="0.7" top="0.75" bottom="0.75" header="0.3" footer="0.3"/>
  <pageSetup scale="4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18:T54"/>
  <sheetViews>
    <sheetView zoomScale="70" zoomScaleNormal="70" workbookViewId="0"/>
  </sheetViews>
  <sheetFormatPr defaultColWidth="9.140625" defaultRowHeight="15" x14ac:dyDescent="0.25"/>
  <cols>
    <col min="1" max="1" width="9.140625" style="7"/>
    <col min="2" max="2" width="9.28515625" style="7" customWidth="1"/>
    <col min="3" max="3" width="18.42578125" style="7" customWidth="1"/>
    <col min="4" max="4" width="18.28515625" style="7" customWidth="1"/>
    <col min="5" max="5" width="19" style="7" customWidth="1"/>
    <col min="6" max="6" width="20.7109375" style="7" customWidth="1"/>
    <col min="7" max="7" width="19.42578125" style="7" customWidth="1"/>
    <col min="8" max="8" width="20.42578125" style="7" customWidth="1"/>
    <col min="9" max="9" width="4.85546875" style="7" customWidth="1"/>
    <col min="10" max="10" width="14.7109375" style="7" customWidth="1"/>
    <col min="11" max="11" width="15.7109375" style="7" customWidth="1"/>
    <col min="12" max="13" width="16.7109375" style="7" customWidth="1"/>
    <col min="14" max="14" width="4.5703125" style="7" customWidth="1"/>
    <col min="15" max="15" width="13.140625" style="7" customWidth="1"/>
    <col min="16" max="16" width="11.85546875" style="7" customWidth="1"/>
    <col min="17" max="17" width="13.140625" style="7" customWidth="1"/>
    <col min="18" max="18" width="11.42578125" style="7" customWidth="1"/>
    <col min="19" max="19" width="20.42578125" style="7" customWidth="1"/>
    <col min="20" max="20" width="17.42578125" style="7" customWidth="1"/>
    <col min="21" max="16384" width="9.140625" style="7"/>
  </cols>
  <sheetData>
    <row r="18" spans="20:20" ht="14.45" customHeight="1" x14ac:dyDescent="0.25">
      <c r="T18" s="62">
        <f>_xlfn.CHISQ.INV(0.95,16)</f>
        <v>26.296227604864239</v>
      </c>
    </row>
    <row r="19" spans="20:20" ht="14.45" customHeight="1" x14ac:dyDescent="0.25">
      <c r="T19" s="63"/>
    </row>
    <row r="20" spans="20:20" ht="72.599999999999994" customHeight="1" x14ac:dyDescent="0.25"/>
    <row r="21" spans="20:20" ht="30" customHeight="1" x14ac:dyDescent="0.25"/>
    <row r="22" spans="20:20" ht="28.15" customHeight="1" x14ac:dyDescent="0.25"/>
    <row r="23" spans="20:20" ht="27" customHeight="1" x14ac:dyDescent="0.25"/>
    <row r="24" spans="20:20" ht="27.6" customHeight="1" x14ac:dyDescent="0.25">
      <c r="T24" s="56">
        <f>(((16-1)*24)/16)</f>
        <v>22.5</v>
      </c>
    </row>
    <row r="25" spans="20:20" ht="33" customHeight="1" x14ac:dyDescent="0.25"/>
    <row r="26" spans="20:20" ht="32.450000000000003" customHeight="1" x14ac:dyDescent="0.25"/>
    <row r="27" spans="20:20" ht="27.6" customHeight="1" x14ac:dyDescent="0.25"/>
    <row r="28" spans="20:20" ht="27" customHeight="1" x14ac:dyDescent="0.25"/>
    <row r="29" spans="20:20" ht="34.15" customHeight="1" x14ac:dyDescent="0.25"/>
    <row r="30" spans="20:20" ht="27.6" customHeight="1" x14ac:dyDescent="0.25"/>
    <row r="31" spans="20:20" ht="27.6" customHeight="1" x14ac:dyDescent="0.25"/>
    <row r="32" spans="20:20" ht="25.15" customHeight="1" x14ac:dyDescent="0.25"/>
    <row r="33" spans="13:13" ht="30.6" customHeight="1" x14ac:dyDescent="0.25"/>
    <row r="34" spans="13:13" ht="33" customHeight="1" x14ac:dyDescent="0.25"/>
    <row r="35" spans="13:13" ht="28.15" customHeight="1" x14ac:dyDescent="0.25"/>
    <row r="36" spans="13:13" ht="26.45" customHeight="1" x14ac:dyDescent="0.25"/>
    <row r="37" spans="13:13" ht="27" customHeight="1" x14ac:dyDescent="0.25"/>
    <row r="38" spans="13:13" ht="27" customHeight="1" x14ac:dyDescent="0.25"/>
    <row r="39" spans="13:13" ht="25.9" customHeight="1" x14ac:dyDescent="0.25"/>
    <row r="40" spans="13:13" ht="28.15" customHeight="1" x14ac:dyDescent="0.25">
      <c r="M40" s="9"/>
    </row>
    <row r="41" spans="13:13" ht="15" customHeight="1" x14ac:dyDescent="0.25">
      <c r="M41" s="10"/>
    </row>
    <row r="42" spans="13:13" x14ac:dyDescent="0.25">
      <c r="M42" s="10"/>
    </row>
    <row r="43" spans="13:13" x14ac:dyDescent="0.25">
      <c r="M43" s="10"/>
    </row>
    <row r="44" spans="13:13" x14ac:dyDescent="0.25">
      <c r="M44" s="10"/>
    </row>
    <row r="45" spans="13:13" x14ac:dyDescent="0.25">
      <c r="M45" s="10"/>
    </row>
    <row r="46" spans="13:13" x14ac:dyDescent="0.25">
      <c r="M46" s="10"/>
    </row>
    <row r="47" spans="13:13" x14ac:dyDescent="0.25">
      <c r="M47" s="10"/>
    </row>
    <row r="52" ht="14.45" customHeight="1" x14ac:dyDescent="0.25"/>
    <row r="53" ht="14.45" customHeight="1" x14ac:dyDescent="0.25"/>
    <row r="54" ht="14.45" customHeight="1" x14ac:dyDescent="0.25"/>
  </sheetData>
  <mergeCells count="1">
    <mergeCell ref="T18:T19"/>
  </mergeCells>
  <pageMargins left="0.7" right="0.7" top="0.75" bottom="0.75" header="0.3" footer="0.3"/>
  <pageSetup scale="4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18:T54"/>
  <sheetViews>
    <sheetView zoomScale="70" zoomScaleNormal="70" workbookViewId="0">
      <selection activeCell="A8" sqref="A8"/>
    </sheetView>
  </sheetViews>
  <sheetFormatPr defaultColWidth="9.140625" defaultRowHeight="15" x14ac:dyDescent="0.25"/>
  <cols>
    <col min="1" max="1" width="9.140625" style="7"/>
    <col min="2" max="2" width="9.28515625" style="7" customWidth="1"/>
    <col min="3" max="3" width="18.42578125" style="7" customWidth="1"/>
    <col min="4" max="4" width="18.28515625" style="7" customWidth="1"/>
    <col min="5" max="5" width="19" style="7" customWidth="1"/>
    <col min="6" max="6" width="20.7109375" style="7" customWidth="1"/>
    <col min="7" max="7" width="19.42578125" style="7" customWidth="1"/>
    <col min="8" max="8" width="20.42578125" style="7" customWidth="1"/>
    <col min="9" max="9" width="4.85546875" style="7" customWidth="1"/>
    <col min="10" max="10" width="14.7109375" style="7" customWidth="1"/>
    <col min="11" max="11" width="15.7109375" style="7" customWidth="1"/>
    <col min="12" max="13" width="16.7109375" style="7" customWidth="1"/>
    <col min="14" max="14" width="4.5703125" style="7" customWidth="1"/>
    <col min="15" max="15" width="13.140625" style="7" customWidth="1"/>
    <col min="16" max="16" width="11.85546875" style="7" customWidth="1"/>
    <col min="17" max="17" width="13.140625" style="7" customWidth="1"/>
    <col min="18" max="18" width="11.42578125" style="7" customWidth="1"/>
    <col min="19" max="19" width="20.42578125" style="7" customWidth="1"/>
    <col min="20" max="20" width="17.42578125" style="7" customWidth="1"/>
    <col min="21" max="16384" width="9.140625" style="7"/>
  </cols>
  <sheetData>
    <row r="18" spans="20:20" ht="14.45" customHeight="1" x14ac:dyDescent="0.25">
      <c r="T18" s="62">
        <f>_xlfn.CHISQ.INV(0.95,16)</f>
        <v>26.296227604864239</v>
      </c>
    </row>
    <row r="19" spans="20:20" ht="14.45" customHeight="1" x14ac:dyDescent="0.25">
      <c r="T19" s="63"/>
    </row>
    <row r="20" spans="20:20" ht="72.599999999999994" customHeight="1" x14ac:dyDescent="0.25"/>
    <row r="21" spans="20:20" ht="30" customHeight="1" x14ac:dyDescent="0.25"/>
    <row r="22" spans="20:20" ht="28.15" customHeight="1" x14ac:dyDescent="0.25"/>
    <row r="23" spans="20:20" ht="27" customHeight="1" x14ac:dyDescent="0.25"/>
    <row r="24" spans="20:20" ht="27.6" customHeight="1" x14ac:dyDescent="0.25">
      <c r="T24" s="56">
        <f>(((16-1)*24)/16)</f>
        <v>22.5</v>
      </c>
    </row>
    <row r="25" spans="20:20" ht="33" customHeight="1" x14ac:dyDescent="0.25"/>
    <row r="26" spans="20:20" ht="32.450000000000003" customHeight="1" x14ac:dyDescent="0.25"/>
    <row r="27" spans="20:20" ht="27.6" customHeight="1" x14ac:dyDescent="0.25"/>
    <row r="28" spans="20:20" ht="27" customHeight="1" x14ac:dyDescent="0.25"/>
    <row r="29" spans="20:20" ht="34.15" customHeight="1" x14ac:dyDescent="0.25"/>
    <row r="30" spans="20:20" ht="27.6" customHeight="1" x14ac:dyDescent="0.25"/>
    <row r="31" spans="20:20" ht="27.6" customHeight="1" x14ac:dyDescent="0.25"/>
    <row r="32" spans="20:20" ht="25.15" customHeight="1" x14ac:dyDescent="0.25"/>
    <row r="33" spans="13:13" ht="30.6" customHeight="1" x14ac:dyDescent="0.25"/>
    <row r="34" spans="13:13" ht="33" customHeight="1" x14ac:dyDescent="0.25"/>
    <row r="35" spans="13:13" ht="28.15" customHeight="1" x14ac:dyDescent="0.25"/>
    <row r="36" spans="13:13" ht="26.45" customHeight="1" x14ac:dyDescent="0.25"/>
    <row r="37" spans="13:13" ht="27" customHeight="1" x14ac:dyDescent="0.25"/>
    <row r="38" spans="13:13" ht="27" customHeight="1" x14ac:dyDescent="0.25"/>
    <row r="39" spans="13:13" ht="25.9" customHeight="1" x14ac:dyDescent="0.25"/>
    <row r="40" spans="13:13" ht="28.15" customHeight="1" x14ac:dyDescent="0.25">
      <c r="M40" s="9"/>
    </row>
    <row r="41" spans="13:13" ht="15" customHeight="1" x14ac:dyDescent="0.25">
      <c r="M41" s="10"/>
    </row>
    <row r="42" spans="13:13" x14ac:dyDescent="0.25">
      <c r="M42" s="10"/>
    </row>
    <row r="43" spans="13:13" x14ac:dyDescent="0.25">
      <c r="M43" s="10"/>
    </row>
    <row r="44" spans="13:13" x14ac:dyDescent="0.25">
      <c r="M44" s="10"/>
    </row>
    <row r="45" spans="13:13" x14ac:dyDescent="0.25">
      <c r="M45" s="10"/>
    </row>
    <row r="46" spans="13:13" x14ac:dyDescent="0.25">
      <c r="M46" s="10"/>
    </row>
    <row r="47" spans="13:13" x14ac:dyDescent="0.25">
      <c r="M47" s="10"/>
    </row>
    <row r="52" ht="14.45" customHeight="1" x14ac:dyDescent="0.25"/>
    <row r="53" ht="14.45" customHeight="1" x14ac:dyDescent="0.25"/>
    <row r="54" ht="14.45" customHeight="1" x14ac:dyDescent="0.25"/>
  </sheetData>
  <mergeCells count="1">
    <mergeCell ref="T18:T19"/>
  </mergeCells>
  <pageMargins left="0.7" right="0.7" top="0.75" bottom="0.75" header="0.3" footer="0.3"/>
  <pageSetup scale="4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3:T53"/>
  <sheetViews>
    <sheetView zoomScale="70" zoomScaleNormal="70" workbookViewId="0"/>
  </sheetViews>
  <sheetFormatPr defaultColWidth="9.140625" defaultRowHeight="15" x14ac:dyDescent="0.25"/>
  <cols>
    <col min="1" max="1" width="9.140625" style="7"/>
    <col min="2" max="2" width="9.28515625" style="7" customWidth="1"/>
    <col min="3" max="3" width="18.42578125" style="7" customWidth="1"/>
    <col min="4" max="4" width="10.7109375" style="7" customWidth="1"/>
    <col min="5" max="6" width="14.7109375" style="7" customWidth="1"/>
    <col min="7" max="7" width="15.140625" style="7" customWidth="1"/>
    <col min="8" max="8" width="14.42578125" style="7" customWidth="1"/>
    <col min="9" max="9" width="14.5703125" style="7" customWidth="1"/>
    <col min="10" max="10" width="4.85546875" style="7" customWidth="1"/>
    <col min="11" max="11" width="14.7109375" style="7" customWidth="1"/>
    <col min="12" max="12" width="15.7109375" style="7" customWidth="1"/>
    <col min="13" max="13" width="16.7109375" style="7" customWidth="1"/>
    <col min="14" max="14" width="4.5703125" style="7" customWidth="1"/>
    <col min="15" max="15" width="11" style="7" customWidth="1"/>
    <col min="16" max="16" width="9.7109375" style="7" customWidth="1"/>
    <col min="17" max="17" width="7.7109375" style="7" customWidth="1"/>
    <col min="18" max="18" width="10.7109375" style="7" customWidth="1"/>
    <col min="19" max="19" width="10.85546875" style="7" customWidth="1"/>
    <col min="20" max="20" width="11" style="7" customWidth="1"/>
    <col min="21" max="21" width="8.28515625" style="7" customWidth="1"/>
    <col min="22" max="22" width="12.28515625" style="7" customWidth="1"/>
    <col min="23" max="23" width="10.7109375" style="7" customWidth="1"/>
    <col min="24" max="16384" width="9.140625" style="7"/>
  </cols>
  <sheetData>
    <row r="13" spans="5:20" ht="27" customHeight="1" x14ac:dyDescent="0.25"/>
    <row r="14" spans="5:20" ht="14.45" customHeight="1" x14ac:dyDescent="0.25">
      <c r="E14" s="64" t="s">
        <v>14</v>
      </c>
      <c r="F14" s="64" t="s">
        <v>15</v>
      </c>
      <c r="G14" s="64" t="s">
        <v>16</v>
      </c>
      <c r="H14" s="64" t="s">
        <v>17</v>
      </c>
      <c r="I14" s="64" t="s">
        <v>18</v>
      </c>
    </row>
    <row r="15" spans="5:20" x14ac:dyDescent="0.25">
      <c r="E15" s="65"/>
      <c r="F15" s="65"/>
      <c r="G15" s="65"/>
      <c r="H15" s="65"/>
      <c r="I15" s="65"/>
    </row>
    <row r="16" spans="5:20" ht="22.5" x14ac:dyDescent="0.25">
      <c r="E16" s="30">
        <v>1</v>
      </c>
      <c r="F16" s="30">
        <v>12</v>
      </c>
      <c r="G16" s="30">
        <v>100</v>
      </c>
      <c r="H16" s="30">
        <v>4</v>
      </c>
      <c r="I16" s="31">
        <v>9.3000000000000007</v>
      </c>
      <c r="L16" t="s">
        <v>20</v>
      </c>
      <c r="M16"/>
      <c r="N16"/>
      <c r="O16"/>
      <c r="P16"/>
      <c r="Q16"/>
      <c r="R16"/>
      <c r="S16"/>
      <c r="T16"/>
    </row>
    <row r="17" spans="5:20" ht="23.25" thickBot="1" x14ac:dyDescent="0.3">
      <c r="E17" s="30">
        <v>2</v>
      </c>
      <c r="F17" s="30">
        <v>45</v>
      </c>
      <c r="G17" s="30">
        <v>50</v>
      </c>
      <c r="H17" s="30">
        <v>3</v>
      </c>
      <c r="I17" s="31">
        <v>4.8</v>
      </c>
      <c r="L17"/>
      <c r="M17"/>
      <c r="N17"/>
      <c r="O17"/>
      <c r="P17"/>
      <c r="Q17"/>
      <c r="R17"/>
      <c r="S17"/>
      <c r="T17"/>
    </row>
    <row r="18" spans="5:20" ht="22.5" x14ac:dyDescent="0.25">
      <c r="E18" s="30">
        <v>3</v>
      </c>
      <c r="F18" s="30">
        <v>23</v>
      </c>
      <c r="G18" s="30">
        <v>100</v>
      </c>
      <c r="H18" s="30">
        <v>4</v>
      </c>
      <c r="I18" s="31">
        <v>8.9</v>
      </c>
      <c r="L18" s="36" t="s">
        <v>21</v>
      </c>
      <c r="M18" s="36"/>
      <c r="N18"/>
      <c r="O18"/>
      <c r="P18"/>
      <c r="Q18"/>
      <c r="R18"/>
      <c r="S18"/>
      <c r="T18"/>
    </row>
    <row r="19" spans="5:20" ht="23.25" x14ac:dyDescent="0.35">
      <c r="E19" s="30">
        <v>4</v>
      </c>
      <c r="F19" s="30">
        <v>14</v>
      </c>
      <c r="G19" s="30">
        <v>100</v>
      </c>
      <c r="H19" s="30">
        <v>2</v>
      </c>
      <c r="I19" s="31">
        <v>6.5</v>
      </c>
      <c r="L19" s="33" t="s">
        <v>22</v>
      </c>
      <c r="M19" s="37">
        <v>0.95508048327189721</v>
      </c>
      <c r="N19"/>
      <c r="O19"/>
      <c r="P19"/>
      <c r="Q19"/>
      <c r="R19"/>
      <c r="S19"/>
      <c r="T19"/>
    </row>
    <row r="20" spans="5:20" ht="28.5" x14ac:dyDescent="0.45">
      <c r="E20" s="30">
        <v>5</v>
      </c>
      <c r="F20" s="30">
        <v>56</v>
      </c>
      <c r="G20" s="30">
        <v>50</v>
      </c>
      <c r="H20" s="30">
        <v>2</v>
      </c>
      <c r="I20" s="31">
        <v>4.2</v>
      </c>
      <c r="L20" s="33" t="s">
        <v>23</v>
      </c>
      <c r="M20" s="38">
        <v>0.91217872952688062</v>
      </c>
      <c r="N20"/>
      <c r="O20"/>
      <c r="P20"/>
      <c r="Q20"/>
      <c r="R20"/>
      <c r="S20"/>
      <c r="T20"/>
    </row>
    <row r="21" spans="5:20" ht="22.5" x14ac:dyDescent="0.25">
      <c r="E21" s="30">
        <v>6</v>
      </c>
      <c r="F21" s="30">
        <v>89</v>
      </c>
      <c r="G21" s="30">
        <v>80</v>
      </c>
      <c r="H21" s="30">
        <v>2</v>
      </c>
      <c r="I21" s="31">
        <v>6.2</v>
      </c>
      <c r="L21" s="33" t="s">
        <v>24</v>
      </c>
      <c r="M21" s="33">
        <v>0.86826809429032092</v>
      </c>
      <c r="N21"/>
      <c r="O21"/>
      <c r="P21"/>
      <c r="Q21"/>
      <c r="R21"/>
      <c r="S21"/>
      <c r="T21"/>
    </row>
    <row r="22" spans="5:20" ht="21" customHeight="1" x14ac:dyDescent="0.25">
      <c r="E22" s="30">
        <v>7</v>
      </c>
      <c r="F22" s="30">
        <v>12</v>
      </c>
      <c r="G22" s="30">
        <v>75</v>
      </c>
      <c r="H22" s="30">
        <v>3</v>
      </c>
      <c r="I22" s="31">
        <v>7.4</v>
      </c>
      <c r="L22" s="33" t="s">
        <v>25</v>
      </c>
      <c r="M22" s="33">
        <v>0.59145700947005353</v>
      </c>
      <c r="N22"/>
      <c r="O22"/>
      <c r="P22"/>
      <c r="Q22"/>
      <c r="R22"/>
      <c r="S22"/>
      <c r="T22"/>
    </row>
    <row r="23" spans="5:20" ht="24.6" customHeight="1" thickBot="1" x14ac:dyDescent="0.3">
      <c r="E23" s="30">
        <v>8</v>
      </c>
      <c r="F23" s="30">
        <v>67</v>
      </c>
      <c r="G23" s="30">
        <v>65</v>
      </c>
      <c r="H23" s="30">
        <v>4</v>
      </c>
      <c r="I23" s="31">
        <v>6</v>
      </c>
      <c r="L23" s="34" t="s">
        <v>26</v>
      </c>
      <c r="M23" s="34">
        <v>10</v>
      </c>
      <c r="N23"/>
      <c r="O23"/>
      <c r="P23"/>
      <c r="Q23"/>
      <c r="R23"/>
      <c r="S23"/>
      <c r="T23"/>
    </row>
    <row r="24" spans="5:20" ht="23.45" customHeight="1" x14ac:dyDescent="0.25">
      <c r="E24" s="30">
        <v>9</v>
      </c>
      <c r="F24" s="30">
        <v>23</v>
      </c>
      <c r="G24" s="30">
        <v>90</v>
      </c>
      <c r="H24" s="30">
        <v>3</v>
      </c>
      <c r="I24" s="31">
        <v>7.6</v>
      </c>
      <c r="L24"/>
      <c r="M24"/>
      <c r="N24"/>
      <c r="O24"/>
      <c r="P24"/>
      <c r="Q24"/>
      <c r="R24"/>
      <c r="S24"/>
      <c r="T24"/>
    </row>
    <row r="25" spans="5:20" ht="21" customHeight="1" thickBot="1" x14ac:dyDescent="0.3">
      <c r="E25" s="30">
        <v>10</v>
      </c>
      <c r="F25" s="30">
        <v>47</v>
      </c>
      <c r="G25" s="30">
        <v>90</v>
      </c>
      <c r="H25" s="30">
        <v>2</v>
      </c>
      <c r="I25" s="31">
        <v>6.1</v>
      </c>
      <c r="L25" t="s">
        <v>27</v>
      </c>
      <c r="M25"/>
      <c r="N25"/>
      <c r="O25"/>
      <c r="P25"/>
      <c r="Q25"/>
      <c r="R25"/>
      <c r="S25"/>
      <c r="T25"/>
    </row>
    <row r="26" spans="5:20" ht="25.15" customHeight="1" x14ac:dyDescent="0.25">
      <c r="G26" s="32"/>
      <c r="H26" s="32"/>
      <c r="I26" s="32"/>
      <c r="L26" s="35"/>
      <c r="M26" s="35" t="s">
        <v>32</v>
      </c>
      <c r="N26" s="35" t="s">
        <v>33</v>
      </c>
      <c r="O26" s="35" t="s">
        <v>34</v>
      </c>
      <c r="P26" s="35" t="s">
        <v>35</v>
      </c>
      <c r="Q26" s="35" t="s">
        <v>36</v>
      </c>
      <c r="R26"/>
      <c r="S26"/>
      <c r="T26"/>
    </row>
    <row r="27" spans="5:20" ht="22.9" customHeight="1" x14ac:dyDescent="0.25">
      <c r="L27" s="33" t="s">
        <v>28</v>
      </c>
      <c r="M27" s="33">
        <v>3</v>
      </c>
      <c r="N27" s="33">
        <v>21.801071635692455</v>
      </c>
      <c r="O27" s="33">
        <v>7.2670238785641521</v>
      </c>
      <c r="P27" s="33">
        <v>20.773526154033114</v>
      </c>
      <c r="Q27" s="33">
        <v>1.4319701036724227E-3</v>
      </c>
      <c r="R27"/>
      <c r="S27"/>
      <c r="T27"/>
    </row>
    <row r="28" spans="5:20" ht="21.6" customHeight="1" x14ac:dyDescent="0.25">
      <c r="L28" s="33" t="s">
        <v>29</v>
      </c>
      <c r="M28" s="33">
        <v>6</v>
      </c>
      <c r="N28" s="33">
        <v>2.0989283643075538</v>
      </c>
      <c r="O28" s="33">
        <v>0.34982139405125895</v>
      </c>
      <c r="P28" s="33"/>
      <c r="Q28" s="33"/>
      <c r="R28"/>
      <c r="S28"/>
      <c r="T28"/>
    </row>
    <row r="29" spans="5:20" ht="25.9" customHeight="1" thickBot="1" x14ac:dyDescent="0.3">
      <c r="L29" s="34" t="s">
        <v>30</v>
      </c>
      <c r="M29" s="34">
        <v>9</v>
      </c>
      <c r="N29" s="34">
        <v>23.900000000000009</v>
      </c>
      <c r="O29" s="34"/>
      <c r="P29" s="34"/>
      <c r="Q29" s="34"/>
      <c r="R29"/>
      <c r="S29"/>
      <c r="T29"/>
    </row>
    <row r="30" spans="5:20" ht="22.9" customHeight="1" thickBot="1" x14ac:dyDescent="0.3">
      <c r="L30"/>
      <c r="M30"/>
      <c r="N30"/>
      <c r="O30"/>
      <c r="P30"/>
      <c r="Q30"/>
      <c r="R30"/>
      <c r="S30"/>
      <c r="T30"/>
    </row>
    <row r="31" spans="5:20" ht="22.9" customHeight="1" x14ac:dyDescent="0.25">
      <c r="L31" s="35"/>
      <c r="M31" s="35" t="s">
        <v>37</v>
      </c>
      <c r="N31" s="35" t="s">
        <v>25</v>
      </c>
      <c r="O31" s="35" t="s">
        <v>38</v>
      </c>
      <c r="P31" s="35" t="s">
        <v>39</v>
      </c>
      <c r="Q31" s="35" t="s">
        <v>40</v>
      </c>
      <c r="R31" s="35" t="s">
        <v>41</v>
      </c>
      <c r="S31" s="35" t="s">
        <v>42</v>
      </c>
      <c r="T31" s="35" t="s">
        <v>43</v>
      </c>
    </row>
    <row r="32" spans="5:20" ht="22.9" customHeight="1" x14ac:dyDescent="0.25">
      <c r="L32" s="33" t="s">
        <v>31</v>
      </c>
      <c r="M32" s="33">
        <v>-0.10335420232758796</v>
      </c>
      <c r="N32" s="33">
        <v>1.4093095597810272</v>
      </c>
      <c r="O32" s="33">
        <v>-7.3336763814790776E-2</v>
      </c>
      <c r="P32" s="33">
        <v>0.94392186971759995</v>
      </c>
      <c r="Q32" s="33">
        <v>-3.5518104660876837</v>
      </c>
      <c r="R32" s="33">
        <v>3.3451020614325078</v>
      </c>
      <c r="S32" s="33">
        <v>-3.5518104660876837</v>
      </c>
      <c r="T32" s="33">
        <v>3.3451020614325078</v>
      </c>
    </row>
    <row r="33" spans="12:20" ht="22.9" customHeight="1" x14ac:dyDescent="0.25">
      <c r="L33" s="33" t="s">
        <v>44</v>
      </c>
      <c r="M33" s="33">
        <v>-6.8781190225057111E-3</v>
      </c>
      <c r="N33" s="33">
        <v>9.0848822979503596E-3</v>
      </c>
      <c r="O33" s="33">
        <v>-0.75709500650960371</v>
      </c>
      <c r="P33" s="33">
        <v>0.47766023108648359</v>
      </c>
      <c r="Q33" s="33">
        <v>-2.9108025183617593E-2</v>
      </c>
      <c r="R33" s="33">
        <v>1.535178713860617E-2</v>
      </c>
      <c r="S33" s="33">
        <v>-2.9108025183617593E-2</v>
      </c>
      <c r="T33" s="33">
        <v>1.535178713860617E-2</v>
      </c>
    </row>
    <row r="34" spans="12:20" ht="22.9" customHeight="1" x14ac:dyDescent="0.25">
      <c r="L34" s="33" t="s">
        <v>45</v>
      </c>
      <c r="M34" s="33">
        <v>5.6673761763380535E-2</v>
      </c>
      <c r="N34" s="33">
        <v>1.1783363601396165E-2</v>
      </c>
      <c r="O34" s="33">
        <v>4.8096421090379895</v>
      </c>
      <c r="P34" s="33">
        <v>2.9713206762422666E-3</v>
      </c>
      <c r="Q34" s="33">
        <v>2.784090972077399E-2</v>
      </c>
      <c r="R34" s="33">
        <v>8.5506613805987078E-2</v>
      </c>
      <c r="S34" s="33">
        <v>2.784090972077399E-2</v>
      </c>
      <c r="T34" s="33">
        <v>8.5506613805987078E-2</v>
      </c>
    </row>
    <row r="35" spans="12:20" ht="18.600000000000001" customHeight="1" thickBot="1" x14ac:dyDescent="0.3">
      <c r="L35" s="34" t="s">
        <v>46</v>
      </c>
      <c r="M35" s="34">
        <v>0.87459457907943672</v>
      </c>
      <c r="N35" s="34">
        <v>0.23711953642357858</v>
      </c>
      <c r="O35" s="34">
        <v>3.6884121497146669</v>
      </c>
      <c r="P35" s="34">
        <v>1.0227987902370204E-2</v>
      </c>
      <c r="Q35" s="34">
        <v>0.294383975266581</v>
      </c>
      <c r="R35" s="34">
        <v>1.4548051828922923</v>
      </c>
      <c r="S35" s="34">
        <v>0.294383975266581</v>
      </c>
      <c r="T35" s="34">
        <v>1.4548051828922923</v>
      </c>
    </row>
    <row r="36" spans="12:20" ht="18.600000000000001" customHeight="1" x14ac:dyDescent="0.25">
      <c r="L36"/>
      <c r="M36"/>
      <c r="N36"/>
      <c r="O36"/>
      <c r="P36"/>
      <c r="Q36"/>
      <c r="R36"/>
      <c r="S36"/>
      <c r="T36"/>
    </row>
    <row r="37" spans="12:20" ht="30" customHeight="1" x14ac:dyDescent="0.25">
      <c r="L37"/>
      <c r="M37"/>
      <c r="N37"/>
      <c r="O37"/>
      <c r="P37"/>
      <c r="Q37"/>
      <c r="R37"/>
      <c r="S37"/>
      <c r="T37"/>
    </row>
    <row r="38" spans="12:20" ht="16.899999999999999" customHeight="1" x14ac:dyDescent="0.25">
      <c r="L38"/>
      <c r="M38"/>
      <c r="N38"/>
      <c r="O38"/>
      <c r="P38"/>
      <c r="Q38"/>
      <c r="R38"/>
      <c r="S38"/>
      <c r="T38"/>
    </row>
    <row r="39" spans="12:20" ht="15" customHeight="1" x14ac:dyDescent="0.25">
      <c r="M39" s="10"/>
    </row>
    <row r="40" spans="12:20" ht="15" customHeight="1" x14ac:dyDescent="0.25">
      <c r="M40" s="10"/>
    </row>
    <row r="41" spans="12:20" ht="15" customHeight="1" x14ac:dyDescent="0.25">
      <c r="M41" s="10"/>
    </row>
    <row r="42" spans="12:20" ht="15" customHeight="1" x14ac:dyDescent="0.25">
      <c r="M42" s="10"/>
    </row>
    <row r="43" spans="12:20" ht="15" customHeight="1" x14ac:dyDescent="0.25">
      <c r="M43" s="10"/>
    </row>
    <row r="44" spans="12:20" x14ac:dyDescent="0.25">
      <c r="M44" s="10"/>
    </row>
    <row r="45" spans="12:20" x14ac:dyDescent="0.25">
      <c r="M45" s="10"/>
    </row>
    <row r="51" ht="14.45" customHeight="1" x14ac:dyDescent="0.25"/>
    <row r="52" ht="14.45" customHeight="1" x14ac:dyDescent="0.25"/>
    <row r="53" ht="14.45" customHeight="1" x14ac:dyDescent="0.25"/>
  </sheetData>
  <mergeCells count="5">
    <mergeCell ref="E14:E15"/>
    <mergeCell ref="F14:F15"/>
    <mergeCell ref="G14:G15"/>
    <mergeCell ref="H14:H15"/>
    <mergeCell ref="I14:I15"/>
  </mergeCells>
  <pageMargins left="0.7" right="0.7" top="0.75" bottom="0.75" header="0.3" footer="0.3"/>
  <pageSetup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FirstPage</vt:lpstr>
      <vt:lpstr>Exam Content </vt:lpstr>
      <vt:lpstr> Problem 1 </vt:lpstr>
      <vt:lpstr>Check Problem 1</vt:lpstr>
      <vt:lpstr>Problem 2</vt:lpstr>
      <vt:lpstr>Check Problem 2</vt:lpstr>
      <vt:lpstr> Problem 3  </vt:lpstr>
      <vt:lpstr>Check Problem 3 </vt:lpstr>
      <vt:lpstr>Problem 4</vt:lpstr>
      <vt:lpstr> Check Problem 4</vt:lpstr>
      <vt:lpstr>  Problem 5 </vt:lpstr>
      <vt:lpstr>Check  Problem 5</vt:lpstr>
      <vt:lpstr>Problem 6 </vt:lpstr>
      <vt:lpstr> Check Problem 6</vt:lpstr>
      <vt:lpstr> Problem 7 </vt:lpstr>
      <vt:lpstr>Check Problem 7</vt:lpstr>
      <vt:lpstr> Problem 8 </vt:lpstr>
      <vt:lpstr>Check Problem 8</vt:lpstr>
      <vt:lpstr>Problem 9 </vt:lpstr>
      <vt:lpstr>Check Problem 9</vt:lpstr>
      <vt:lpstr> Problem 10 </vt:lpstr>
      <vt:lpstr> Check Problem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2021-12-07T23:51:54Z</cp:lastPrinted>
  <dcterms:created xsi:type="dcterms:W3CDTF">2014-10-23T14:45:36Z</dcterms:created>
  <dcterms:modified xsi:type="dcterms:W3CDTF">2021-12-08T00:20:17Z</dcterms:modified>
</cp:coreProperties>
</file>