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ink/ink1.xml" ContentType="application/inkml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2592931-B3AE-4F7A-A4BB-71072E9A41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rstPage" sheetId="21" r:id="rId1"/>
    <sheet name="Exam Content " sheetId="70" r:id="rId2"/>
    <sheet name="Problem 1" sheetId="76" r:id="rId3"/>
    <sheet name="Problem 2 " sheetId="138" r:id="rId4"/>
    <sheet name="Problem 3" sheetId="111" r:id="rId5"/>
    <sheet name="Problem 4" sheetId="139" r:id="rId6"/>
    <sheet name="Problem 5 " sheetId="107" r:id="rId7"/>
    <sheet name="Problem 6" sheetId="97" r:id="rId8"/>
    <sheet name="Problem 7" sheetId="129" r:id="rId9"/>
    <sheet name="Problem 8" sheetId="140" r:id="rId10"/>
    <sheet name="Problem 9" sheetId="116" r:id="rId11"/>
    <sheet name="Problem 10" sheetId="110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16" l="1"/>
  <c r="F22" i="116"/>
  <c r="F24" i="116" l="1"/>
  <c r="G23" i="116" s="1"/>
  <c r="G22" i="116" l="1"/>
  <c r="A1" i="116" l="1"/>
</calcChain>
</file>

<file path=xl/sharedStrings.xml><?xml version="1.0" encoding="utf-8"?>
<sst xmlns="http://schemas.openxmlformats.org/spreadsheetml/2006/main" count="36" uniqueCount="35">
  <si>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</si>
  <si>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</si>
  <si>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    </t>
  </si>
  <si>
    <t>Dimension (inch)</t>
  </si>
  <si>
    <t>Length</t>
  </si>
  <si>
    <t>2 x 4</t>
  </si>
  <si>
    <t>2 x 6</t>
  </si>
  <si>
    <t>2 x 8</t>
  </si>
  <si>
    <t>e4</t>
  </si>
  <si>
    <t>e5</t>
  </si>
  <si>
    <t>e6</t>
  </si>
  <si>
    <t>e1</t>
  </si>
  <si>
    <t>e2</t>
  </si>
  <si>
    <t>e3</t>
  </si>
  <si>
    <t>States of Nature</t>
  </si>
  <si>
    <t>Decision</t>
  </si>
  <si>
    <t>Favorable Market</t>
  </si>
  <si>
    <t>Unfavorable Market</t>
  </si>
  <si>
    <t>Expand</t>
  </si>
  <si>
    <t>Maintain Status Quo</t>
  </si>
  <si>
    <t>Sell Now</t>
  </si>
  <si>
    <t>Fixed Costs</t>
  </si>
  <si>
    <t>Selling Price per Unit</t>
  </si>
  <si>
    <t>Variable material cost per unit</t>
  </si>
  <si>
    <t>Variable labor cost per unit</t>
  </si>
  <si>
    <t>10 ft</t>
  </si>
  <si>
    <t>12 ft</t>
  </si>
  <si>
    <t>16 ft</t>
  </si>
  <si>
    <t>S</t>
  </si>
  <si>
    <t>U</t>
  </si>
  <si>
    <t>C</t>
  </si>
  <si>
    <t>P</t>
  </si>
  <si>
    <t>J</t>
  </si>
  <si>
    <t>R</t>
  </si>
  <si>
    <t xml:space="preserve">Givens: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</si>
</sst>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#,##0.0000"/>
    <numFmt numFmtId="165" formatCode="0.0000"/>
    <numFmt numFmtId="166" formatCode="&quot;$&quot;#,##0.00"/>
  </numFmts>
  <fonts count="35" x14ac:knownFonts="1">
    <font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Lucida Bright"/>
      <family val="1"/>
    </font>
    <font>
      <b/>
      <sz val="28"/>
      <color rgb="FFFFC000"/>
      <name val="Lucida Bright"/>
      <family val="1"/>
    </font>
    <font>
      <b/>
      <sz val="36"/>
      <color rgb="FFFFFF00"/>
      <name val="Lucida Bright"/>
      <family val="1"/>
    </font>
    <font>
      <sz val="11"/>
      <color theme="1"/>
      <name val="Calibri"/>
      <family val="2"/>
      <scheme val="minor"/>
    </font>
    <font>
      <sz val="48"/>
      <color theme="5" tint="-0.499984740745262"/>
      <name val="Calibri"/>
      <family val="2"/>
      <scheme val="minor"/>
    </font>
    <font>
      <sz val="26"/>
      <color theme="1"/>
      <name val="Lucida Bright"/>
      <family val="1"/>
    </font>
    <font>
      <sz val="20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Lucida Bright"/>
      <family val="1"/>
    </font>
    <font>
      <b/>
      <sz val="18"/>
      <color theme="3" tint="-0.249977111117893"/>
      <name val="Calibri"/>
      <family val="2"/>
      <scheme val="minor"/>
    </font>
    <font>
      <sz val="20"/>
      <color theme="1"/>
      <name val="Calibri"/>
      <family val="2"/>
    </font>
    <font>
      <b/>
      <sz val="11"/>
      <color indexed="18"/>
      <name val="Calibri"/>
      <family val="2"/>
      <scheme val="minor"/>
    </font>
    <font>
      <sz val="20"/>
      <color theme="7" tint="-0.499984740745262"/>
      <name val="Lucida Bright"/>
      <family val="1"/>
    </font>
    <font>
      <b/>
      <sz val="10"/>
      <color theme="2" tint="-9.9978637043366805E-2"/>
      <name val="Calibri"/>
      <family val="2"/>
      <scheme val="minor"/>
    </font>
    <font>
      <b/>
      <sz val="18"/>
      <color theme="2" tint="-9.9978637043366805E-2"/>
      <name val="Calibri"/>
      <family val="2"/>
      <scheme val="minor"/>
    </font>
    <font>
      <sz val="20"/>
      <color theme="7" tint="-0.499984740745262"/>
      <name val="Calibri"/>
      <family val="2"/>
      <scheme val="minor"/>
    </font>
    <font>
      <sz val="20"/>
      <color theme="3" tint="-0.499984740745262"/>
      <name val="Calibri"/>
      <family val="2"/>
      <scheme val="minor"/>
    </font>
    <font>
      <sz val="20"/>
      <color theme="6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FrankRuehl"/>
      <family val="2"/>
      <charset val="177"/>
    </font>
    <font>
      <sz val="14"/>
      <color theme="1"/>
      <name val="Lucida Bright"/>
      <family val="1"/>
    </font>
    <font>
      <b/>
      <sz val="24"/>
      <color rgb="FF002060"/>
      <name val="Lucida Bright"/>
      <family val="1"/>
    </font>
    <font>
      <sz val="24"/>
      <color theme="1"/>
      <name val="FrankRuehl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3" borderId="0" xfId="0" applyFill="1"/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3" borderId="0" xfId="0" applyFont="1" applyFill="1"/>
    <xf numFmtId="0" fontId="0" fillId="2" borderId="0" xfId="0" applyFill="1"/>
    <xf numFmtId="0" fontId="9" fillId="3" borderId="0" xfId="0" applyFont="1" applyFill="1"/>
    <xf numFmtId="0" fontId="11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5" fontId="0" fillId="2" borderId="0" xfId="0" applyNumberFormat="1" applyFill="1" applyProtection="1">
      <protection locked="0"/>
    </xf>
    <xf numFmtId="0" fontId="12" fillId="2" borderId="0" xfId="0" applyFont="1" applyFill="1" applyAlignment="1">
      <alignment horizontal="center" vertical="center"/>
    </xf>
    <xf numFmtId="0" fontId="0" fillId="4" borderId="0" xfId="0" applyFill="1"/>
    <xf numFmtId="0" fontId="18" fillId="2" borderId="1" xfId="0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2" fillId="2" borderId="0" xfId="0" applyFont="1" applyFill="1"/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2" fillId="2" borderId="1" xfId="0" applyFont="1" applyFill="1" applyBorder="1" applyAlignment="1">
      <alignment horizontal="center" vertical="center"/>
    </xf>
    <xf numFmtId="0" fontId="22" fillId="2" borderId="0" xfId="0" applyFont="1" applyFill="1"/>
    <xf numFmtId="0" fontId="5" fillId="2" borderId="0" xfId="0" applyFont="1" applyFill="1"/>
    <xf numFmtId="0" fontId="19" fillId="2" borderId="0" xfId="0" applyFont="1" applyFill="1"/>
    <xf numFmtId="0" fontId="1" fillId="2" borderId="0" xfId="0" applyFont="1" applyFill="1"/>
    <xf numFmtId="3" fontId="23" fillId="2" borderId="0" xfId="0" applyNumberFormat="1" applyFont="1" applyFill="1" applyAlignment="1">
      <alignment vertical="center"/>
    </xf>
    <xf numFmtId="166" fontId="24" fillId="2" borderId="0" xfId="0" applyNumberFormat="1" applyFont="1" applyFill="1" applyAlignment="1">
      <alignment vertical="center"/>
    </xf>
    <xf numFmtId="0" fontId="12" fillId="2" borderId="2" xfId="0" applyFont="1" applyFill="1" applyBorder="1"/>
    <xf numFmtId="166" fontId="24" fillId="2" borderId="0" xfId="0" applyNumberFormat="1" applyFont="1" applyFill="1" applyAlignment="1">
      <alignment horizontal="center" vertical="center"/>
    </xf>
    <xf numFmtId="0" fontId="28" fillId="2" borderId="0" xfId="0" applyFont="1" applyFill="1"/>
    <xf numFmtId="0" fontId="1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16" fillId="2" borderId="0" xfId="0" applyFont="1" applyFill="1"/>
    <xf numFmtId="0" fontId="30" fillId="2" borderId="0" xfId="0" applyFont="1" applyFill="1" applyAlignment="1">
      <alignment horizontal="left"/>
    </xf>
    <xf numFmtId="0" fontId="30" fillId="2" borderId="0" xfId="0" applyFont="1" applyFill="1"/>
    <xf numFmtId="0" fontId="3" fillId="2" borderId="0" xfId="0" applyFont="1" applyFill="1"/>
    <xf numFmtId="0" fontId="31" fillId="2" borderId="0" xfId="0" applyFont="1" applyFill="1"/>
    <xf numFmtId="1" fontId="32" fillId="5" borderId="1" xfId="0" applyNumberFormat="1" applyFont="1" applyFill="1" applyBorder="1" applyAlignment="1" applyProtection="1">
      <alignment horizontal="center" vertical="center"/>
      <protection locked="0"/>
    </xf>
    <xf numFmtId="0" fontId="34" fillId="5" borderId="1" xfId="0" applyFont="1" applyFill="1" applyBorder="1"/>
    <xf numFmtId="6" fontId="34" fillId="5" borderId="1" xfId="0" applyNumberFormat="1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Protection="1"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0" fontId="26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6" fontId="12" fillId="5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4" fontId="7" fillId="2" borderId="0" xfId="0" applyNumberFormat="1" applyFont="1" applyFill="1" applyAlignment="1" applyProtection="1">
      <alignment horizontal="center" vertical="center"/>
      <protection locked="0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165" fontId="13" fillId="2" borderId="0" xfId="0" applyNumberFormat="1" applyFont="1" applyFill="1" applyBorder="1" applyAlignment="1" applyProtection="1">
      <alignment horizontal="center" vertical="center"/>
      <protection locked="0"/>
    </xf>
    <xf numFmtId="3" fontId="14" fillId="2" borderId="0" xfId="0" applyNumberFormat="1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164" fontId="8" fillId="2" borderId="0" xfId="0" applyNumberFormat="1" applyFont="1" applyFill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9'!A1"/><Relationship Id="rId3" Type="http://schemas.openxmlformats.org/officeDocument/2006/relationships/hyperlink" Target="#'Problem 8'!A1"/><Relationship Id="rId7" Type="http://schemas.openxmlformats.org/officeDocument/2006/relationships/hyperlink" Target="#'Problem 3'!A1"/><Relationship Id="rId12" Type="http://schemas.openxmlformats.org/officeDocument/2006/relationships/hyperlink" Target="#'Problem 7'!A1"/><Relationship Id="rId2" Type="http://schemas.openxmlformats.org/officeDocument/2006/relationships/hyperlink" Target="#'Problem 4'!A1"/><Relationship Id="rId1" Type="http://schemas.openxmlformats.org/officeDocument/2006/relationships/hyperlink" Target="#'Problem 9'!A1"/><Relationship Id="rId6" Type="http://schemas.openxmlformats.org/officeDocument/2006/relationships/hyperlink" Target="#FirstPage!A1"/><Relationship Id="rId11" Type="http://schemas.openxmlformats.org/officeDocument/2006/relationships/hyperlink" Target="#'Problem 5 '!A1"/><Relationship Id="rId5" Type="http://schemas.openxmlformats.org/officeDocument/2006/relationships/hyperlink" Target="#'Problem 2 '!A1"/><Relationship Id="rId10" Type="http://schemas.openxmlformats.org/officeDocument/2006/relationships/hyperlink" Target="#'Problem 10'!A1"/><Relationship Id="rId4" Type="http://schemas.openxmlformats.org/officeDocument/2006/relationships/hyperlink" Target="#'Problem 6'!A1"/><Relationship Id="rId9" Type="http://schemas.openxmlformats.org/officeDocument/2006/relationships/hyperlink" Target="#'Problem 1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ustomXml" Target="../ink/ink1.xml"/><Relationship Id="rId1" Type="http://schemas.openxmlformats.org/officeDocument/2006/relationships/hyperlink" Target="#'Exam Content '!A1"/><Relationship Id="rId4" Type="http://schemas.openxmlformats.org/officeDocument/2006/relationships/image" Target="../media/image3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226333</xdr:colOff>
      <xdr:row>2</xdr:row>
      <xdr:rowOff>0</xdr:rowOff>
    </xdr:from>
    <xdr:to>
      <xdr:col>32</xdr:col>
      <xdr:colOff>390525</xdr:colOff>
      <xdr:row>8</xdr:row>
      <xdr:rowOff>168275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70333" y="620939"/>
          <a:ext cx="8088992" cy="1452336"/>
        </a:xfrm>
        <a:prstGeom prst="roundRect">
          <a:avLst/>
        </a:prstGeom>
        <a:solidFill>
          <a:srgbClr val="FFC000"/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1" baseline="0">
              <a:solidFill>
                <a:schemeClr val="tx1"/>
              </a:solidFill>
              <a:latin typeface="Lucida Bright" panose="02040602050505020304" pitchFamily="18" charset="0"/>
            </a:rPr>
            <a:t>CSUSM</a:t>
          </a:r>
          <a:endParaRPr lang="en-US" sz="4000" b="1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23</xdr:col>
      <xdr:colOff>441883</xdr:colOff>
      <xdr:row>42</xdr:row>
      <xdr:rowOff>100289</xdr:rowOff>
    </xdr:from>
    <xdr:to>
      <xdr:col>29</xdr:col>
      <xdr:colOff>256423</xdr:colOff>
      <xdr:row>49</xdr:row>
      <xdr:rowOff>55385</xdr:rowOff>
    </xdr:to>
    <xdr:sp macro="" textlink="">
      <xdr:nvSpPr>
        <xdr:cNvPr id="4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17883" y="7804956"/>
          <a:ext cx="3539873" cy="123920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Click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28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Here</a:t>
          </a:r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 to Start</a:t>
          </a:r>
        </a:p>
      </xdr:txBody>
    </xdr:sp>
    <xdr:clientData/>
  </xdr:twoCellAnchor>
  <xdr:twoCellAnchor>
    <xdr:from>
      <xdr:col>17</xdr:col>
      <xdr:colOff>229307</xdr:colOff>
      <xdr:row>21</xdr:row>
      <xdr:rowOff>84062</xdr:rowOff>
    </xdr:from>
    <xdr:to>
      <xdr:col>34</xdr:col>
      <xdr:colOff>342196</xdr:colOff>
      <xdr:row>39</xdr:row>
      <xdr:rowOff>14111</xdr:rowOff>
    </xdr:to>
    <xdr:sp macro="" textlink="">
      <xdr:nvSpPr>
        <xdr:cNvPr id="11" name="Rounded Rectangl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724446" y="4158645"/>
          <a:ext cx="10608028" cy="342254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en-US" sz="5400" b="1" baseline="0">
              <a:solidFill>
                <a:schemeClr val="accent1">
                  <a:lumMod val="50000"/>
                </a:schemeClr>
              </a:solidFill>
              <a:latin typeface="Lucida Bright" panose="02040602050505020304" pitchFamily="18" charset="0"/>
            </a:rPr>
            <a:t>Test 1 </a:t>
          </a:r>
        </a:p>
        <a:p>
          <a:pPr algn="ctr"/>
          <a:r>
            <a:rPr lang="en-US" sz="5400" b="1" baseline="0">
              <a:solidFill>
                <a:srgbClr val="C00000"/>
              </a:solidFill>
              <a:latin typeface="Lucida Bright" panose="02040602050505020304" pitchFamily="18" charset="0"/>
            </a:rPr>
            <a:t>Master </a:t>
          </a:r>
        </a:p>
        <a:p>
          <a:pPr algn="ctr"/>
          <a:r>
            <a:rPr lang="en-US" sz="36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9/29/22</a:t>
          </a:r>
        </a:p>
      </xdr:txBody>
    </xdr:sp>
    <xdr:clientData/>
  </xdr:twoCellAnchor>
  <xdr:twoCellAnchor>
    <xdr:from>
      <xdr:col>23</xdr:col>
      <xdr:colOff>130380</xdr:colOff>
      <xdr:row>11</xdr:row>
      <xdr:rowOff>85474</xdr:rowOff>
    </xdr:from>
    <xdr:to>
      <xdr:col>28</xdr:col>
      <xdr:colOff>565809</xdr:colOff>
      <xdr:row>18</xdr:row>
      <xdr:rowOff>40570</xdr:rowOff>
    </xdr:to>
    <xdr:sp macro="" textlink="">
      <xdr:nvSpPr>
        <xdr:cNvPr id="12" name="Rounded Rectangl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306380" y="2103363"/>
          <a:ext cx="3539873" cy="123920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400" b="1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BUS</a:t>
          </a:r>
          <a:r>
            <a:rPr lang="en-US" sz="44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 324</a:t>
          </a:r>
          <a:endParaRPr lang="en-US" sz="4400" b="1">
            <a:solidFill>
              <a:schemeClr val="tx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579122</xdr:colOff>
      <xdr:row>1</xdr:row>
      <xdr:rowOff>171995</xdr:rowOff>
    </xdr:from>
    <xdr:to>
      <xdr:col>1</xdr:col>
      <xdr:colOff>1551214</xdr:colOff>
      <xdr:row>5</xdr:row>
      <xdr:rowOff>239486</xdr:rowOff>
    </xdr:to>
    <xdr:sp macro="" textlink="">
      <xdr:nvSpPr>
        <xdr:cNvPr id="2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0F52CF-01CD-487A-890F-78314A055944}"/>
            </a:ext>
          </a:extLst>
        </xdr:cNvPr>
        <xdr:cNvSpPr/>
      </xdr:nvSpPr>
      <xdr:spPr>
        <a:xfrm>
          <a:off x="579122" y="362495"/>
          <a:ext cx="1557199" cy="1074420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4</xdr:col>
      <xdr:colOff>1612809</xdr:colOff>
      <xdr:row>2</xdr:row>
      <xdr:rowOff>248920</xdr:rowOff>
    </xdr:from>
    <xdr:to>
      <xdr:col>4</xdr:col>
      <xdr:colOff>1612809</xdr:colOff>
      <xdr:row>44</xdr:row>
      <xdr:rowOff>174353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B62D41A-04E4-42C1-B3B0-4B92210864A0}"/>
            </a:ext>
          </a:extLst>
        </xdr:cNvPr>
        <xdr:cNvCxnSpPr/>
      </xdr:nvCxnSpPr>
      <xdr:spPr>
        <a:xfrm flipH="1">
          <a:off x="10090059" y="629920"/>
          <a:ext cx="0" cy="1209021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2286001</xdr:colOff>
      <xdr:row>2</xdr:row>
      <xdr:rowOff>100693</xdr:rowOff>
    </xdr:from>
    <xdr:to>
      <xdr:col>4</xdr:col>
      <xdr:colOff>449036</xdr:colOff>
      <xdr:row>5</xdr:row>
      <xdr:rowOff>141513</xdr:rowOff>
    </xdr:to>
    <xdr:sp macro="" textlink="">
      <xdr:nvSpPr>
        <xdr:cNvPr id="4" name="Rounded Rectangle 1">
          <a:extLst>
            <a:ext uri="{FF2B5EF4-FFF2-40B4-BE49-F238E27FC236}">
              <a16:creationId xmlns:a16="http://schemas.microsoft.com/office/drawing/2014/main" id="{8F4DCE46-ADED-4196-8D71-7D65309C25F8}"/>
            </a:ext>
          </a:extLst>
        </xdr:cNvPr>
        <xdr:cNvSpPr/>
      </xdr:nvSpPr>
      <xdr:spPr>
        <a:xfrm>
          <a:off x="2871108" y="481693"/>
          <a:ext cx="6055178" cy="85724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 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8</a:t>
          </a:r>
        </a:p>
      </xdr:txBody>
    </xdr:sp>
    <xdr:clientData/>
  </xdr:twoCellAnchor>
  <xdr:twoCellAnchor>
    <xdr:from>
      <xdr:col>4</xdr:col>
      <xdr:colOff>2149928</xdr:colOff>
      <xdr:row>2</xdr:row>
      <xdr:rowOff>130176</xdr:rowOff>
    </xdr:from>
    <xdr:to>
      <xdr:col>10</xdr:col>
      <xdr:colOff>57148</xdr:colOff>
      <xdr:row>5</xdr:row>
      <xdr:rowOff>73479</xdr:rowOff>
    </xdr:to>
    <xdr:sp macro="" textlink="">
      <xdr:nvSpPr>
        <xdr:cNvPr id="5" name="Rounded Rectangle 10">
          <a:extLst>
            <a:ext uri="{FF2B5EF4-FFF2-40B4-BE49-F238E27FC236}">
              <a16:creationId xmlns:a16="http://schemas.microsoft.com/office/drawing/2014/main" id="{3C220907-D837-4A4C-84FA-958981510091}"/>
            </a:ext>
          </a:extLst>
        </xdr:cNvPr>
        <xdr:cNvSpPr/>
      </xdr:nvSpPr>
      <xdr:spPr>
        <a:xfrm>
          <a:off x="10627178" y="511176"/>
          <a:ext cx="3635827" cy="759732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326571</xdr:colOff>
      <xdr:row>19</xdr:row>
      <xdr:rowOff>48987</xdr:rowOff>
    </xdr:from>
    <xdr:to>
      <xdr:col>4</xdr:col>
      <xdr:colOff>843643</xdr:colOff>
      <xdr:row>29</xdr:row>
      <xdr:rowOff>449036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1B5DA61-102A-157A-DDBB-82E5C680BA06}"/>
            </a:ext>
          </a:extLst>
        </xdr:cNvPr>
        <xdr:cNvSpPr txBox="1"/>
      </xdr:nvSpPr>
      <xdr:spPr>
        <a:xfrm>
          <a:off x="326571" y="6049737"/>
          <a:ext cx="8994322" cy="29037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>
              <a:solidFill>
                <a:schemeClr val="tx1"/>
              </a:solidFill>
              <a:latin typeface="Lucida Bright" panose="02040602050505020304" pitchFamily="18" charset="0"/>
            </a:rPr>
            <a:t>a) Calculate the number</a:t>
          </a:r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 of units that have to be produced and sold to realize $250,000 in profit.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b) Can this profit be achieved if the production capacity is 27, 300 units? (Yes or No)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="1" baseline="0">
              <a:solidFill>
                <a:srgbClr val="002060"/>
              </a:solidFill>
              <a:latin typeface="Lucida Bright" panose="02040602050505020304" pitchFamily="18" charset="0"/>
            </a:rPr>
            <a:t>Goal-seek</a:t>
          </a:r>
          <a:endParaRPr lang="en-US" sz="2000" b="1">
            <a:solidFill>
              <a:srgbClr val="00206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444682</xdr:colOff>
      <xdr:row>1</xdr:row>
      <xdr:rowOff>162197</xdr:rowOff>
    </xdr:from>
    <xdr:to>
      <xdr:col>11</xdr:col>
      <xdr:colOff>712106</xdr:colOff>
      <xdr:row>6</xdr:row>
      <xdr:rowOff>149679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FC251DE-27D4-4BA6-88EF-4DF0A0FC4958}"/>
            </a:ext>
          </a:extLst>
        </xdr:cNvPr>
        <xdr:cNvSpPr/>
      </xdr:nvSpPr>
      <xdr:spPr>
        <a:xfrm>
          <a:off x="3706042" y="345077"/>
          <a:ext cx="6645364" cy="901882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9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</a:p>
      </xdr:txBody>
    </xdr:sp>
    <xdr:clientData/>
  </xdr:twoCellAnchor>
  <xdr:twoCellAnchor>
    <xdr:from>
      <xdr:col>1</xdr:col>
      <xdr:colOff>447675</xdr:colOff>
      <xdr:row>1</xdr:row>
      <xdr:rowOff>100149</xdr:rowOff>
    </xdr:from>
    <xdr:to>
      <xdr:col>3</xdr:col>
      <xdr:colOff>365760</xdr:colOff>
      <xdr:row>7</xdr:row>
      <xdr:rowOff>137160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FD897-9109-41BB-95E5-BDAB4FF2F53F}"/>
            </a:ext>
          </a:extLst>
        </xdr:cNvPr>
        <xdr:cNvSpPr/>
      </xdr:nvSpPr>
      <xdr:spPr>
        <a:xfrm>
          <a:off x="1076325" y="281124"/>
          <a:ext cx="1518285" cy="112286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8</xdr:col>
      <xdr:colOff>773907</xdr:colOff>
      <xdr:row>8</xdr:row>
      <xdr:rowOff>162742</xdr:rowOff>
    </xdr:from>
    <xdr:to>
      <xdr:col>8</xdr:col>
      <xdr:colOff>773907</xdr:colOff>
      <xdr:row>43</xdr:row>
      <xdr:rowOff>101782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52A084C-1ED8-484D-B620-4E7BF390418A}"/>
            </a:ext>
          </a:extLst>
        </xdr:cNvPr>
        <xdr:cNvCxnSpPr/>
      </xdr:nvCxnSpPr>
      <xdr:spPr>
        <a:xfrm flipH="1">
          <a:off x="7798595" y="1686742"/>
          <a:ext cx="0" cy="860679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204107</xdr:colOff>
      <xdr:row>2</xdr:row>
      <xdr:rowOff>88446</xdr:rowOff>
    </xdr:from>
    <xdr:to>
      <xdr:col>15</xdr:col>
      <xdr:colOff>1324155</xdr:colOff>
      <xdr:row>6</xdr:row>
      <xdr:rowOff>58419</xdr:rowOff>
    </xdr:to>
    <xdr:sp macro="" textlink="">
      <xdr:nvSpPr>
        <xdr:cNvPr id="6" name="Rounded Rectangle 6">
          <a:extLst>
            <a:ext uri="{FF2B5EF4-FFF2-40B4-BE49-F238E27FC236}">
              <a16:creationId xmlns:a16="http://schemas.microsoft.com/office/drawing/2014/main" id="{4A656C18-12E1-4D8A-8A4D-488CA8E8226B}"/>
            </a:ext>
          </a:extLst>
        </xdr:cNvPr>
        <xdr:cNvSpPr/>
      </xdr:nvSpPr>
      <xdr:spPr>
        <a:xfrm>
          <a:off x="10849247" y="454206"/>
          <a:ext cx="3649888" cy="701493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147636</xdr:colOff>
      <xdr:row>33</xdr:row>
      <xdr:rowOff>223838</xdr:rowOff>
    </xdr:from>
    <xdr:to>
      <xdr:col>7</xdr:col>
      <xdr:colOff>869155</xdr:colOff>
      <xdr:row>36</xdr:row>
      <xdr:rowOff>152401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4C50093-6B03-4941-9CF4-9136100DA4B3}"/>
            </a:ext>
          </a:extLst>
        </xdr:cNvPr>
        <xdr:cNvSpPr txBox="1"/>
      </xdr:nvSpPr>
      <xdr:spPr>
        <a:xfrm>
          <a:off x="147636" y="8105776"/>
          <a:ext cx="67341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1" baseline="0">
              <a:solidFill>
                <a:srgbClr val="00206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Conditional Probability</a:t>
          </a:r>
          <a:endParaRPr lang="en-US" sz="1800">
            <a:solidFill>
              <a:srgbClr val="002060"/>
            </a:solidFill>
            <a:effectLst/>
            <a:latin typeface="Lucida Bright" panose="02040602050505020304" pitchFamily="18" charset="0"/>
          </a:endParaRPr>
        </a:p>
        <a:p>
          <a:endParaRPr lang="en-US" sz="1800" baseline="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566058</xdr:colOff>
      <xdr:row>15</xdr:row>
      <xdr:rowOff>70667</xdr:rowOff>
    </xdr:from>
    <xdr:to>
      <xdr:col>3</xdr:col>
      <xdr:colOff>238125</xdr:colOff>
      <xdr:row>18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A5A1A8-7DD7-0287-B9A5-648B0EB7DE2F}"/>
            </a:ext>
          </a:extLst>
        </xdr:cNvPr>
        <xdr:cNvSpPr txBox="1"/>
      </xdr:nvSpPr>
      <xdr:spPr>
        <a:xfrm>
          <a:off x="1194708" y="4785542"/>
          <a:ext cx="1272267" cy="519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="1" baseline="0">
              <a:solidFill>
                <a:schemeClr val="accent5">
                  <a:lumMod val="50000"/>
                </a:schemeClr>
              </a:solidFill>
              <a:latin typeface="Lucida Bright" panose="02040602050505020304" pitchFamily="18" charset="0"/>
            </a:rPr>
            <a:t>Givens:</a:t>
          </a:r>
        </a:p>
      </xdr:txBody>
    </xdr:sp>
    <xdr:clientData/>
  </xdr:twoCellAnchor>
  <xdr:twoCellAnchor>
    <xdr:from>
      <xdr:col>0</xdr:col>
      <xdr:colOff>264320</xdr:colOff>
      <xdr:row>9</xdr:row>
      <xdr:rowOff>33339</xdr:rowOff>
    </xdr:from>
    <xdr:to>
      <xdr:col>8</xdr:col>
      <xdr:colOff>607218</xdr:colOff>
      <xdr:row>12</xdr:row>
      <xdr:rowOff>166688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CD94D36-725E-4B32-AD17-75ADB34AA16D}"/>
            </a:ext>
          </a:extLst>
        </xdr:cNvPr>
        <xdr:cNvSpPr txBox="1"/>
      </xdr:nvSpPr>
      <xdr:spPr>
        <a:xfrm>
          <a:off x="264320" y="1747839"/>
          <a:ext cx="7367586" cy="704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0" baseline="0">
              <a:solidFill>
                <a:schemeClr val="tx1"/>
              </a:solidFill>
              <a:latin typeface="Lucida Bright" panose="02040602050505020304" pitchFamily="18" charset="0"/>
            </a:rPr>
            <a:t>By how much (%) the value of S has changed from P to R ?</a:t>
          </a:r>
        </a:p>
      </xdr:txBody>
    </xdr:sp>
    <xdr:clientData/>
  </xdr:twoCellAnchor>
  <xdr:twoCellAnchor>
    <xdr:from>
      <xdr:col>0</xdr:col>
      <xdr:colOff>202407</xdr:colOff>
      <xdr:row>25</xdr:row>
      <xdr:rowOff>0</xdr:rowOff>
    </xdr:from>
    <xdr:to>
      <xdr:col>7</xdr:col>
      <xdr:colOff>850107</xdr:colOff>
      <xdr:row>32</xdr:row>
      <xdr:rowOff>214312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BF255B2-300A-4C96-8FF7-7E45A7513EDD}"/>
            </a:ext>
          </a:extLst>
        </xdr:cNvPr>
        <xdr:cNvSpPr txBox="1"/>
      </xdr:nvSpPr>
      <xdr:spPr>
        <a:xfrm>
          <a:off x="202407" y="5715000"/>
          <a:ext cx="6660356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0" baseline="0">
              <a:solidFill>
                <a:schemeClr val="tx1"/>
              </a:solidFill>
              <a:latin typeface="Lucida Bright" panose="02040602050505020304" pitchFamily="18" charset="0"/>
            </a:rPr>
            <a:t>S = successful</a:t>
          </a:r>
        </a:p>
        <a:p>
          <a:r>
            <a:rPr lang="en-US" sz="1800" b="0" baseline="0">
              <a:solidFill>
                <a:schemeClr val="tx1"/>
              </a:solidFill>
              <a:latin typeface="Lucida Bright" panose="02040602050505020304" pitchFamily="18" charset="0"/>
            </a:rPr>
            <a:t>U = unsuccessful</a:t>
          </a:r>
        </a:p>
        <a:p>
          <a:r>
            <a:rPr lang="en-US" sz="1800" b="0" baseline="0">
              <a:solidFill>
                <a:schemeClr val="tx1"/>
              </a:solidFill>
              <a:latin typeface="Lucida Bright" panose="02040602050505020304" pitchFamily="18" charset="0"/>
            </a:rPr>
            <a:t>P = prior probability</a:t>
          </a:r>
        </a:p>
        <a:p>
          <a:r>
            <a:rPr lang="en-US" sz="1800" b="0" baseline="0">
              <a:solidFill>
                <a:schemeClr val="tx1"/>
              </a:solidFill>
              <a:latin typeface="Lucida Bright" panose="02040602050505020304" pitchFamily="18" charset="0"/>
            </a:rPr>
            <a:t>C = conditional probability</a:t>
          </a:r>
        </a:p>
        <a:p>
          <a:r>
            <a:rPr lang="en-US" sz="1800" b="0" baseline="0">
              <a:solidFill>
                <a:schemeClr val="tx1"/>
              </a:solidFill>
              <a:latin typeface="Lucida Bright" panose="02040602050505020304" pitchFamily="18" charset="0"/>
            </a:rPr>
            <a:t>J = joint probability</a:t>
          </a:r>
        </a:p>
        <a:p>
          <a:r>
            <a:rPr lang="en-US" sz="1800" b="0" baseline="0">
              <a:solidFill>
                <a:schemeClr val="tx1"/>
              </a:solidFill>
              <a:latin typeface="Lucida Bright" panose="02040602050505020304" pitchFamily="18" charset="0"/>
            </a:rPr>
            <a:t>R = revised probability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43362</xdr:colOff>
      <xdr:row>1</xdr:row>
      <xdr:rowOff>25400</xdr:rowOff>
    </xdr:from>
    <xdr:to>
      <xdr:col>10</xdr:col>
      <xdr:colOff>555172</xdr:colOff>
      <xdr:row>6</xdr:row>
      <xdr:rowOff>70757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1E4A3EEC-87CA-4E26-BA02-65750BE8DC6A}"/>
            </a:ext>
          </a:extLst>
        </xdr:cNvPr>
        <xdr:cNvSpPr/>
      </xdr:nvSpPr>
      <xdr:spPr>
        <a:xfrm>
          <a:off x="2568848" y="210457"/>
          <a:ext cx="5628095" cy="97064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10</a:t>
          </a:r>
        </a:p>
      </xdr:txBody>
    </xdr:sp>
    <xdr:clientData/>
  </xdr:twoCellAnchor>
  <xdr:twoCellAnchor>
    <xdr:from>
      <xdr:col>0</xdr:col>
      <xdr:colOff>588193</xdr:colOff>
      <xdr:row>0</xdr:row>
      <xdr:rowOff>73115</xdr:rowOff>
    </xdr:from>
    <xdr:to>
      <xdr:col>2</xdr:col>
      <xdr:colOff>855889</xdr:colOff>
      <xdr:row>6</xdr:row>
      <xdr:rowOff>122463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F9761C-3551-4B5C-88BD-4514A7F91826}"/>
            </a:ext>
          </a:extLst>
        </xdr:cNvPr>
        <xdr:cNvSpPr/>
      </xdr:nvSpPr>
      <xdr:spPr>
        <a:xfrm>
          <a:off x="588193" y="73115"/>
          <a:ext cx="1530439" cy="115969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12</xdr:col>
      <xdr:colOff>517073</xdr:colOff>
      <xdr:row>4</xdr:row>
      <xdr:rowOff>142331</xdr:rowOff>
    </xdr:from>
    <xdr:to>
      <xdr:col>12</xdr:col>
      <xdr:colOff>517073</xdr:colOff>
      <xdr:row>38</xdr:row>
      <xdr:rowOff>136071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FB84A1F-4970-4373-AA81-85ED8FB75AAC}"/>
            </a:ext>
          </a:extLst>
        </xdr:cNvPr>
        <xdr:cNvCxnSpPr/>
      </xdr:nvCxnSpPr>
      <xdr:spPr>
        <a:xfrm>
          <a:off x="10137323" y="904331"/>
          <a:ext cx="0" cy="730077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361949</xdr:colOff>
      <xdr:row>1</xdr:row>
      <xdr:rowOff>125185</xdr:rowOff>
    </xdr:from>
    <xdr:to>
      <xdr:col>18</xdr:col>
      <xdr:colOff>544286</xdr:colOff>
      <xdr:row>6</xdr:row>
      <xdr:rowOff>81643</xdr:rowOff>
    </xdr:to>
    <xdr:sp macro="" textlink="">
      <xdr:nvSpPr>
        <xdr:cNvPr id="6" name="Rounded Rectangle 6">
          <a:extLst>
            <a:ext uri="{FF2B5EF4-FFF2-40B4-BE49-F238E27FC236}">
              <a16:creationId xmlns:a16="http://schemas.microsoft.com/office/drawing/2014/main" id="{782D2B50-9C82-4A35-AE58-DF790C520C65}"/>
            </a:ext>
          </a:extLst>
        </xdr:cNvPr>
        <xdr:cNvSpPr/>
      </xdr:nvSpPr>
      <xdr:spPr>
        <a:xfrm>
          <a:off x="11206842" y="315685"/>
          <a:ext cx="3162301" cy="908958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457199</xdr:colOff>
      <xdr:row>9</xdr:row>
      <xdr:rowOff>119744</xdr:rowOff>
    </xdr:from>
    <xdr:to>
      <xdr:col>11</xdr:col>
      <xdr:colOff>911678</xdr:colOff>
      <xdr:row>30</xdr:row>
      <xdr:rowOff>244929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DF1CD2C6-B0F0-46CE-84D2-A847DE0C65EE}"/>
                </a:ext>
              </a:extLst>
            </xdr:cNvPr>
            <xdr:cNvSpPr txBox="1"/>
          </xdr:nvSpPr>
          <xdr:spPr>
            <a:xfrm>
              <a:off x="457199" y="1834244"/>
              <a:ext cx="8958943" cy="422093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2400" b="1" baseline="0">
                  <a:solidFill>
                    <a:srgbClr val="002060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Givens:</a:t>
              </a:r>
              <a:endParaRPr lang="en-US" sz="1400" b="1" baseline="0">
                <a:solidFill>
                  <a:srgbClr val="002060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1400" baseline="0">
                  <a:solidFill>
                    <a:schemeClr val="bg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 176</a:t>
              </a:r>
              <a:endParaRPr lang="en-US" sz="24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4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n = 5</a:t>
              </a:r>
            </a:p>
            <a:p>
              <a14:m>
                <m:oMath xmlns:m="http://schemas.openxmlformats.org/officeDocument/2006/math">
                  <m:r>
                    <a:rPr lang="en-US" sz="2800" i="1" baseline="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𝜋</m:t>
                  </m:r>
                </m:oMath>
              </a14:m>
              <a:r>
                <a:rPr lang="en-US" sz="28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 = 0.1</a:t>
              </a:r>
            </a:p>
            <a:p>
              <a:endParaRPr lang="en-US" sz="28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8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a) Calculate the mean</a:t>
              </a:r>
            </a:p>
            <a:p>
              <a:r>
                <a:rPr lang="en-US" sz="28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b) Calculate the variance </a:t>
              </a:r>
            </a:p>
            <a:p>
              <a:r>
                <a:rPr lang="en-US" sz="28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c) What is the probability that four items will be defective?</a:t>
              </a:r>
              <a:endParaRPr lang="en-US" sz="20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endParaRPr lang="en-US" sz="20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endParaRPr lang="en-US" sz="20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endParaRPr lang="en-US" sz="200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DF1CD2C6-B0F0-46CE-84D2-A847DE0C65EE}"/>
                </a:ext>
              </a:extLst>
            </xdr:cNvPr>
            <xdr:cNvSpPr txBox="1"/>
          </xdr:nvSpPr>
          <xdr:spPr>
            <a:xfrm>
              <a:off x="457199" y="1834244"/>
              <a:ext cx="8958943" cy="422093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2400" b="1" baseline="0">
                  <a:solidFill>
                    <a:srgbClr val="002060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Givens:</a:t>
              </a:r>
              <a:endParaRPr lang="en-US" sz="1400" b="1" baseline="0">
                <a:solidFill>
                  <a:srgbClr val="002060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1400" baseline="0">
                  <a:solidFill>
                    <a:schemeClr val="bg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 176</a:t>
              </a:r>
              <a:endParaRPr lang="en-US" sz="24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4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n = 5</a:t>
              </a:r>
            </a:p>
            <a:p>
              <a:r>
                <a:rPr lang="en-US" sz="280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𝜋</a:t>
              </a:r>
              <a:r>
                <a:rPr lang="en-US" sz="28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 = 0.1</a:t>
              </a:r>
            </a:p>
            <a:p>
              <a:endParaRPr lang="en-US" sz="28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8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a) Calculate the mean</a:t>
              </a:r>
            </a:p>
            <a:p>
              <a:r>
                <a:rPr lang="en-US" sz="28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b) Calculate the variance </a:t>
              </a:r>
            </a:p>
            <a:p>
              <a:r>
                <a:rPr lang="en-US" sz="2800" baseline="0">
                  <a:solidFill>
                    <a:schemeClr val="dk1"/>
                  </a:solidFill>
                  <a:effectLst/>
                  <a:latin typeface="Lucida Bright" panose="02040602050505020304" pitchFamily="18" charset="0"/>
                  <a:ea typeface="+mn-ea"/>
                  <a:cs typeface="+mn-cs"/>
                </a:rPr>
                <a:t>c) What is the probability that four items will be defective?</a:t>
              </a:r>
              <a:endParaRPr lang="en-US" sz="20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endParaRPr lang="en-US" sz="20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endParaRPr lang="en-US" sz="2000" baseline="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endParaRPr lang="en-US" sz="2000">
                <a:solidFill>
                  <a:schemeClr val="dk1"/>
                </a:solidFill>
                <a:effectLst/>
                <a:latin typeface="Lucida Bright" panose="020406020505050203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0</xdr:col>
      <xdr:colOff>447673</xdr:colOff>
      <xdr:row>32</xdr:row>
      <xdr:rowOff>87086</xdr:rowOff>
    </xdr:from>
    <xdr:to>
      <xdr:col>11</xdr:col>
      <xdr:colOff>884464</xdr:colOff>
      <xdr:row>35</xdr:row>
      <xdr:rowOff>157843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25961E-DBBD-2F38-A9AB-8A264065834F}"/>
            </a:ext>
          </a:extLst>
        </xdr:cNvPr>
        <xdr:cNvSpPr txBox="1"/>
      </xdr:nvSpPr>
      <xdr:spPr>
        <a:xfrm>
          <a:off x="447673" y="6441622"/>
          <a:ext cx="894125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baseline="0">
              <a:solidFill>
                <a:srgbClr val="00206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Binomial Distribution</a:t>
          </a:r>
          <a:endParaRPr lang="en-US" sz="2400">
            <a:solidFill>
              <a:srgbClr val="002060"/>
            </a:solidFill>
            <a:effectLst/>
            <a:latin typeface="Lucida Bright" panose="02040602050505020304" pitchFamily="18" charset="0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263527</xdr:colOff>
      <xdr:row>1</xdr:row>
      <xdr:rowOff>103685</xdr:rowOff>
    </xdr:from>
    <xdr:to>
      <xdr:col>26</xdr:col>
      <xdr:colOff>421369</xdr:colOff>
      <xdr:row>7</xdr:row>
      <xdr:rowOff>96883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23706" y="294185"/>
          <a:ext cx="8118020" cy="113619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  <a:r>
            <a:rPr lang="en-US" sz="4000" b="1" baseline="0">
              <a:solidFill>
                <a:srgbClr val="C00000"/>
              </a:solidFill>
              <a:latin typeface="Lucida Bright" panose="02040602050505020304" pitchFamily="18" charset="0"/>
            </a:rPr>
            <a:t>Exam </a:t>
          </a:r>
          <a:r>
            <a:rPr lang="en-US" sz="4000" b="1" baseline="0">
              <a:solidFill>
                <a:srgbClr val="002060"/>
              </a:solidFill>
              <a:latin typeface="Lucida Bright" panose="02040602050505020304" pitchFamily="18" charset="0"/>
            </a:rPr>
            <a:t>-</a:t>
          </a:r>
          <a:r>
            <a:rPr lang="en-US" sz="4000" b="1" baseline="0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 Problems  </a:t>
          </a:r>
          <a:endParaRPr lang="en-US" sz="4000">
            <a:solidFill>
              <a:schemeClr val="accent3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21</xdr:col>
      <xdr:colOff>285751</xdr:colOff>
      <xdr:row>32</xdr:row>
      <xdr:rowOff>115115</xdr:rowOff>
    </xdr:from>
    <xdr:to>
      <xdr:col>27</xdr:col>
      <xdr:colOff>124642</xdr:colOff>
      <xdr:row>37</xdr:row>
      <xdr:rowOff>93344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144501" y="6211115"/>
          <a:ext cx="3512820" cy="93072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 Problem 9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232410</xdr:colOff>
      <xdr:row>32</xdr:row>
      <xdr:rowOff>163285</xdr:rowOff>
    </xdr:from>
    <xdr:to>
      <xdr:col>18</xdr:col>
      <xdr:colOff>539931</xdr:colOff>
      <xdr:row>37</xdr:row>
      <xdr:rowOff>178526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192589" y="6259285"/>
          <a:ext cx="3369128" cy="96774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 Problem 4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21</xdr:col>
      <xdr:colOff>220981</xdr:colOff>
      <xdr:row>25</xdr:row>
      <xdr:rowOff>86542</xdr:rowOff>
    </xdr:from>
    <xdr:to>
      <xdr:col>27</xdr:col>
      <xdr:colOff>139700</xdr:colOff>
      <xdr:row>30</xdr:row>
      <xdr:rowOff>16148</xdr:rowOff>
    </xdr:to>
    <xdr:sp macro="" textlink="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079731" y="4849042"/>
          <a:ext cx="3592648" cy="88210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 Problem 8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21</xdr:col>
      <xdr:colOff>115933</xdr:colOff>
      <xdr:row>11</xdr:row>
      <xdr:rowOff>1724</xdr:rowOff>
    </xdr:from>
    <xdr:to>
      <xdr:col>26</xdr:col>
      <xdr:colOff>601253</xdr:colOff>
      <xdr:row>15</xdr:row>
      <xdr:rowOff>105501</xdr:rowOff>
    </xdr:to>
    <xdr:sp macro="" textlink="">
      <xdr:nvSpPr>
        <xdr:cNvPr id="8" name="Rounded Rectangl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974683" y="2097224"/>
          <a:ext cx="3546927" cy="86577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 Problem 6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189680</xdr:colOff>
      <xdr:row>18</xdr:row>
      <xdr:rowOff>78920</xdr:rowOff>
    </xdr:from>
    <xdr:to>
      <xdr:col>18</xdr:col>
      <xdr:colOff>486047</xdr:colOff>
      <xdr:row>22</xdr:row>
      <xdr:rowOff>177253</xdr:rowOff>
    </xdr:to>
    <xdr:sp macro="" textlink="">
      <xdr:nvSpPr>
        <xdr:cNvPr id="10" name="Rounded Rectangl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149859" y="3507920"/>
          <a:ext cx="3357974" cy="86033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 Problem 2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 </a:t>
          </a:r>
          <a:endParaRPr lang="en-US" sz="36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508907</xdr:colOff>
      <xdr:row>2</xdr:row>
      <xdr:rowOff>99786</xdr:rowOff>
    </xdr:from>
    <xdr:to>
      <xdr:col>4</xdr:col>
      <xdr:colOff>485775</xdr:colOff>
      <xdr:row>10</xdr:row>
      <xdr:rowOff>50800</xdr:rowOff>
    </xdr:to>
    <xdr:sp macro="" textlink="">
      <xdr:nvSpPr>
        <xdr:cNvPr id="11" name="Left Arrow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31207" y="455386"/>
          <a:ext cx="1843768" cy="1373414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13</xdr:col>
      <xdr:colOff>207554</xdr:colOff>
      <xdr:row>25</xdr:row>
      <xdr:rowOff>86542</xdr:rowOff>
    </xdr:from>
    <xdr:to>
      <xdr:col>18</xdr:col>
      <xdr:colOff>548095</xdr:colOff>
      <xdr:row>30</xdr:row>
      <xdr:rowOff>70940</xdr:rowOff>
    </xdr:to>
    <xdr:sp macro="" textlink="">
      <xdr:nvSpPr>
        <xdr:cNvPr id="12" name="Rounded Rectangl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167733" y="4849042"/>
          <a:ext cx="3402148" cy="93689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 3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41</xdr:col>
      <xdr:colOff>472349</xdr:colOff>
      <xdr:row>0</xdr:row>
      <xdr:rowOff>0</xdr:rowOff>
    </xdr:from>
    <xdr:to>
      <xdr:col>49</xdr:col>
      <xdr:colOff>94071</xdr:colOff>
      <xdr:row>0</xdr:row>
      <xdr:rowOff>0</xdr:rowOff>
    </xdr:to>
    <xdr:sp macro="" textlink="">
      <xdr:nvSpPr>
        <xdr:cNvPr id="14" name="Rounded Rectangl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2417949" y="0"/>
          <a:ext cx="4498522" cy="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</a:rPr>
            <a:t>Problem</a:t>
          </a:r>
          <a:r>
            <a:rPr lang="en-US" sz="3600" baseline="0">
              <a:solidFill>
                <a:schemeClr val="tx1"/>
              </a:solidFill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</a:rPr>
            <a:t>9</a:t>
          </a:r>
          <a:endParaRPr lang="en-US" sz="36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121920</xdr:colOff>
      <xdr:row>11</xdr:row>
      <xdr:rowOff>14695</xdr:rowOff>
    </xdr:from>
    <xdr:to>
      <xdr:col>18</xdr:col>
      <xdr:colOff>467542</xdr:colOff>
      <xdr:row>15</xdr:row>
      <xdr:rowOff>166368</xdr:rowOff>
    </xdr:to>
    <xdr:sp macro="" textlink="">
      <xdr:nvSpPr>
        <xdr:cNvPr id="15" name="Rounded Rectangl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DDE4F94-10D3-4D73-BA54-E7660826E91C}"/>
            </a:ext>
          </a:extLst>
        </xdr:cNvPr>
        <xdr:cNvSpPr/>
      </xdr:nvSpPr>
      <xdr:spPr>
        <a:xfrm>
          <a:off x="8082099" y="2110195"/>
          <a:ext cx="3407229" cy="91367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 1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21</xdr:col>
      <xdr:colOff>332377</xdr:colOff>
      <xdr:row>39</xdr:row>
      <xdr:rowOff>116840</xdr:rowOff>
    </xdr:from>
    <xdr:to>
      <xdr:col>27</xdr:col>
      <xdr:colOff>108857</xdr:colOff>
      <xdr:row>44</xdr:row>
      <xdr:rowOff>37373</xdr:rowOff>
    </xdr:to>
    <xdr:sp macro="" textlink="">
      <xdr:nvSpPr>
        <xdr:cNvPr id="16" name="Rounded Rectangl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9BB2E48-09C8-4E8F-B84D-975AD22C412C}"/>
            </a:ext>
          </a:extLst>
        </xdr:cNvPr>
        <xdr:cNvSpPr/>
      </xdr:nvSpPr>
      <xdr:spPr>
        <a:xfrm>
          <a:off x="13191127" y="7546340"/>
          <a:ext cx="3450409" cy="87303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 Problem 10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191588</xdr:colOff>
      <xdr:row>40</xdr:row>
      <xdr:rowOff>22860</xdr:rowOff>
    </xdr:from>
    <xdr:to>
      <xdr:col>18</xdr:col>
      <xdr:colOff>544830</xdr:colOff>
      <xdr:row>44</xdr:row>
      <xdr:rowOff>121193</xdr:rowOff>
    </xdr:to>
    <xdr:sp macro="" textlink="">
      <xdr:nvSpPr>
        <xdr:cNvPr id="17" name="Rounded Rectangle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5FDC91-5ECB-482A-AB69-C21A0CF7DA51}"/>
            </a:ext>
          </a:extLst>
        </xdr:cNvPr>
        <xdr:cNvSpPr/>
      </xdr:nvSpPr>
      <xdr:spPr>
        <a:xfrm>
          <a:off x="8151767" y="7642860"/>
          <a:ext cx="3414849" cy="86033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 Problem 5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21</xdr:col>
      <xdr:colOff>170361</xdr:colOff>
      <xdr:row>18</xdr:row>
      <xdr:rowOff>59510</xdr:rowOff>
    </xdr:from>
    <xdr:to>
      <xdr:col>27</xdr:col>
      <xdr:colOff>94160</xdr:colOff>
      <xdr:row>22</xdr:row>
      <xdr:rowOff>153490</xdr:rowOff>
    </xdr:to>
    <xdr:sp macro="" textlink="">
      <xdr:nvSpPr>
        <xdr:cNvPr id="19" name="Rounded Rectangle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A0B3710-C7A8-4243-90FA-50611FFE3EC4}"/>
            </a:ext>
          </a:extLst>
        </xdr:cNvPr>
        <xdr:cNvSpPr/>
      </xdr:nvSpPr>
      <xdr:spPr>
        <a:xfrm>
          <a:off x="13029111" y="3488510"/>
          <a:ext cx="3597728" cy="85598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 Problem 7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121377</xdr:colOff>
      <xdr:row>2</xdr:row>
      <xdr:rowOff>138793</xdr:rowOff>
    </xdr:from>
    <xdr:to>
      <xdr:col>11</xdr:col>
      <xdr:colOff>816428</xdr:colOff>
      <xdr:row>7</xdr:row>
      <xdr:rowOff>24493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584270" y="519793"/>
          <a:ext cx="5443944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1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 </a:t>
          </a:r>
        </a:p>
      </xdr:txBody>
    </xdr:sp>
    <xdr:clientData/>
  </xdr:twoCellAnchor>
  <xdr:twoCellAnchor>
    <xdr:from>
      <xdr:col>1</xdr:col>
      <xdr:colOff>21229</xdr:colOff>
      <xdr:row>1</xdr:row>
      <xdr:rowOff>188324</xdr:rowOff>
    </xdr:from>
    <xdr:to>
      <xdr:col>2</xdr:col>
      <xdr:colOff>580754</xdr:colOff>
      <xdr:row>7</xdr:row>
      <xdr:rowOff>100695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33550" y="378824"/>
          <a:ext cx="1185454" cy="105537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11</xdr:col>
      <xdr:colOff>786493</xdr:colOff>
      <xdr:row>8</xdr:row>
      <xdr:rowOff>105593</xdr:rowOff>
    </xdr:from>
    <xdr:to>
      <xdr:col>11</xdr:col>
      <xdr:colOff>786493</xdr:colOff>
      <xdr:row>50</xdr:row>
      <xdr:rowOff>50076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>
          <a:off x="8863693" y="1586050"/>
          <a:ext cx="0" cy="1000288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346984</xdr:colOff>
      <xdr:row>3</xdr:row>
      <xdr:rowOff>11338</xdr:rowOff>
    </xdr:from>
    <xdr:to>
      <xdr:col>16</xdr:col>
      <xdr:colOff>344442</xdr:colOff>
      <xdr:row>6</xdr:row>
      <xdr:rowOff>171811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191627" y="582838"/>
          <a:ext cx="3576136" cy="731973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13</xdr:col>
      <xdr:colOff>530679</xdr:colOff>
      <xdr:row>15</xdr:row>
      <xdr:rowOff>2</xdr:rowOff>
    </xdr:from>
    <xdr:to>
      <xdr:col>13</xdr:col>
      <xdr:colOff>530679</xdr:colOff>
      <xdr:row>21</xdr:row>
      <xdr:rowOff>204108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CA30CEA-115D-42CA-969D-5733CCE7F8EB}"/>
            </a:ext>
          </a:extLst>
        </xdr:cNvPr>
        <xdr:cNvCxnSpPr/>
      </xdr:nvCxnSpPr>
      <xdr:spPr>
        <a:xfrm flipH="1" flipV="1">
          <a:off x="10423072" y="2857502"/>
          <a:ext cx="0" cy="14695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21</xdr:row>
      <xdr:rowOff>326572</xdr:rowOff>
    </xdr:from>
    <xdr:to>
      <xdr:col>19</xdr:col>
      <xdr:colOff>326572</xdr:colOff>
      <xdr:row>22</xdr:row>
      <xdr:rowOff>13607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C7DC2713-D548-46A4-9A32-A74FCA0759F1}"/>
            </a:ext>
          </a:extLst>
        </xdr:cNvPr>
        <xdr:cNvCxnSpPr/>
      </xdr:nvCxnSpPr>
      <xdr:spPr>
        <a:xfrm flipV="1">
          <a:off x="10368643" y="4449536"/>
          <a:ext cx="4667250" cy="5442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517072</xdr:colOff>
      <xdr:row>18</xdr:row>
      <xdr:rowOff>0</xdr:rowOff>
    </xdr:from>
    <xdr:to>
      <xdr:col>17</xdr:col>
      <xdr:colOff>612321</xdr:colOff>
      <xdr:row>21</xdr:row>
      <xdr:rowOff>342900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8BF4973-9470-48CE-97D4-137EF673BBB1}"/>
            </a:ext>
          </a:extLst>
        </xdr:cNvPr>
        <xdr:cNvSpPr/>
      </xdr:nvSpPr>
      <xdr:spPr>
        <a:xfrm>
          <a:off x="10409465" y="3429000"/>
          <a:ext cx="3578677" cy="103686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751114</xdr:colOff>
      <xdr:row>22</xdr:row>
      <xdr:rowOff>247650</xdr:rowOff>
    </xdr:from>
    <xdr:to>
      <xdr:col>13</xdr:col>
      <xdr:colOff>857250</xdr:colOff>
      <xdr:row>23</xdr:row>
      <xdr:rowOff>315685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28AC9A6-535D-4C14-ABFC-818C1422DB25}"/>
            </a:ext>
          </a:extLst>
        </xdr:cNvPr>
        <xdr:cNvSpPr txBox="1"/>
      </xdr:nvSpPr>
      <xdr:spPr>
        <a:xfrm>
          <a:off x="9829800" y="4634593"/>
          <a:ext cx="1183821" cy="41637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 baseline="0">
              <a:latin typeface="Lucida Bright" panose="02040602050505020304" pitchFamily="18" charset="0"/>
            </a:rPr>
            <a:t>a =10</a:t>
          </a:r>
        </a:p>
      </xdr:txBody>
    </xdr:sp>
    <xdr:clientData/>
  </xdr:twoCellAnchor>
  <xdr:twoCellAnchor>
    <xdr:from>
      <xdr:col>14</xdr:col>
      <xdr:colOff>190501</xdr:colOff>
      <xdr:row>22</xdr:row>
      <xdr:rowOff>244929</xdr:rowOff>
    </xdr:from>
    <xdr:to>
      <xdr:col>14</xdr:col>
      <xdr:colOff>802822</xdr:colOff>
      <xdr:row>23</xdr:row>
      <xdr:rowOff>312964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7BAA759-E913-41E1-B6C9-390FAEC70089}"/>
            </a:ext>
          </a:extLst>
        </xdr:cNvPr>
        <xdr:cNvSpPr txBox="1"/>
      </xdr:nvSpPr>
      <xdr:spPr>
        <a:xfrm>
          <a:off x="10545537" y="4612822"/>
          <a:ext cx="612321" cy="4218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 baseline="0">
              <a:latin typeface="Lucida Bright" panose="02040602050505020304" pitchFamily="18" charset="0"/>
            </a:rPr>
            <a:t>20</a:t>
          </a:r>
        </a:p>
      </xdr:txBody>
    </xdr:sp>
    <xdr:clientData/>
  </xdr:twoCellAnchor>
  <xdr:twoCellAnchor>
    <xdr:from>
      <xdr:col>15</xdr:col>
      <xdr:colOff>285751</xdr:colOff>
      <xdr:row>22</xdr:row>
      <xdr:rowOff>285750</xdr:rowOff>
    </xdr:from>
    <xdr:to>
      <xdr:col>16</xdr:col>
      <xdr:colOff>598714</xdr:colOff>
      <xdr:row>24</xdr:row>
      <xdr:rowOff>13607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4786B6E-55E2-4179-B2DC-4418BF32BDF3}"/>
            </a:ext>
          </a:extLst>
        </xdr:cNvPr>
        <xdr:cNvSpPr txBox="1"/>
      </xdr:nvSpPr>
      <xdr:spPr>
        <a:xfrm>
          <a:off x="11756572" y="4653643"/>
          <a:ext cx="612321" cy="4218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 baseline="0">
              <a:latin typeface="Lucida Bright" panose="02040602050505020304" pitchFamily="18" charset="0"/>
            </a:rPr>
            <a:t>30</a:t>
          </a:r>
        </a:p>
      </xdr:txBody>
    </xdr:sp>
    <xdr:clientData/>
  </xdr:twoCellAnchor>
  <xdr:twoCellAnchor>
    <xdr:from>
      <xdr:col>17</xdr:col>
      <xdr:colOff>111579</xdr:colOff>
      <xdr:row>22</xdr:row>
      <xdr:rowOff>261257</xdr:rowOff>
    </xdr:from>
    <xdr:to>
      <xdr:col>18</xdr:col>
      <xdr:colOff>653143</xdr:colOff>
      <xdr:row>24</xdr:row>
      <xdr:rowOff>2721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750E4FC-178A-4C0A-929A-0515648D207E}"/>
            </a:ext>
          </a:extLst>
        </xdr:cNvPr>
        <xdr:cNvSpPr txBox="1"/>
      </xdr:nvSpPr>
      <xdr:spPr>
        <a:xfrm>
          <a:off x="13849350" y="4648200"/>
          <a:ext cx="1238250" cy="41637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 baseline="0">
              <a:latin typeface="Lucida Bright" panose="02040602050505020304" pitchFamily="18" charset="0"/>
            </a:rPr>
            <a:t>b=40</a:t>
          </a:r>
        </a:p>
      </xdr:txBody>
    </xdr:sp>
    <xdr:clientData/>
  </xdr:twoCellAnchor>
  <xdr:twoCellAnchor>
    <xdr:from>
      <xdr:col>14</xdr:col>
      <xdr:colOff>489857</xdr:colOff>
      <xdr:row>21</xdr:row>
      <xdr:rowOff>217715</xdr:rowOff>
    </xdr:from>
    <xdr:to>
      <xdr:col>14</xdr:col>
      <xdr:colOff>489857</xdr:colOff>
      <xdr:row>22</xdr:row>
      <xdr:rowOff>163286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DF18DF0-CC74-4BD8-B3AB-33DEC9DFF975}"/>
            </a:ext>
          </a:extLst>
        </xdr:cNvPr>
        <xdr:cNvCxnSpPr/>
      </xdr:nvCxnSpPr>
      <xdr:spPr>
        <a:xfrm flipH="1">
          <a:off x="11498036" y="4340679"/>
          <a:ext cx="0" cy="3129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231321</xdr:colOff>
      <xdr:row>21</xdr:row>
      <xdr:rowOff>204107</xdr:rowOff>
    </xdr:from>
    <xdr:to>
      <xdr:col>16</xdr:col>
      <xdr:colOff>231321</xdr:colOff>
      <xdr:row>22</xdr:row>
      <xdr:rowOff>163286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22EAD52C-9760-4282-A5E5-A8E68B239748}"/>
            </a:ext>
          </a:extLst>
        </xdr:cNvPr>
        <xdr:cNvCxnSpPr/>
      </xdr:nvCxnSpPr>
      <xdr:spPr>
        <a:xfrm>
          <a:off x="12001500" y="4204607"/>
          <a:ext cx="0" cy="3265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587829</xdr:colOff>
      <xdr:row>21</xdr:row>
      <xdr:rowOff>234043</xdr:rowOff>
    </xdr:from>
    <xdr:to>
      <xdr:col>17</xdr:col>
      <xdr:colOff>598714</xdr:colOff>
      <xdr:row>22</xdr:row>
      <xdr:rowOff>176893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95E89AFC-CF54-40C3-9B68-E123F6D7EF58}"/>
            </a:ext>
          </a:extLst>
        </xdr:cNvPr>
        <xdr:cNvCxnSpPr/>
      </xdr:nvCxnSpPr>
      <xdr:spPr>
        <a:xfrm>
          <a:off x="13310508" y="4234543"/>
          <a:ext cx="10885" cy="3102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492578</xdr:colOff>
      <xdr:row>21</xdr:row>
      <xdr:rowOff>111577</xdr:rowOff>
    </xdr:from>
    <xdr:to>
      <xdr:col>13</xdr:col>
      <xdr:colOff>492578</xdr:colOff>
      <xdr:row>22</xdr:row>
      <xdr:rowOff>138792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2259015B-818B-40BB-A84A-CE02A669A653}"/>
            </a:ext>
          </a:extLst>
        </xdr:cNvPr>
        <xdr:cNvCxnSpPr/>
      </xdr:nvCxnSpPr>
      <xdr:spPr>
        <a:xfrm>
          <a:off x="9731828" y="4112077"/>
          <a:ext cx="0" cy="3946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119743</xdr:colOff>
      <xdr:row>8</xdr:row>
      <xdr:rowOff>141516</xdr:rowOff>
    </xdr:from>
    <xdr:to>
      <xdr:col>11</xdr:col>
      <xdr:colOff>489857</xdr:colOff>
      <xdr:row>27</xdr:row>
      <xdr:rowOff>136073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2EDECA-3488-4C66-B275-3413DB4269A8}"/>
            </a:ext>
          </a:extLst>
        </xdr:cNvPr>
        <xdr:cNvSpPr txBox="1"/>
      </xdr:nvSpPr>
      <xdr:spPr>
        <a:xfrm>
          <a:off x="119743" y="1665516"/>
          <a:ext cx="8235043" cy="46073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aseline="0">
              <a:latin typeface="Lucida Bright" panose="02040602050505020304" pitchFamily="18" charset="0"/>
            </a:rPr>
            <a:t>Given the following information. Calculate:</a:t>
          </a:r>
        </a:p>
        <a:p>
          <a:endParaRPr lang="en-US" sz="2000" baseline="0">
            <a:latin typeface="Lucida Bright" panose="02040602050505020304" pitchFamily="18" charset="0"/>
          </a:endParaRPr>
        </a:p>
        <a:p>
          <a:r>
            <a:rPr lang="en-US" sz="2000" baseline="0">
              <a:latin typeface="Lucida Bright" panose="02040602050505020304" pitchFamily="18" charset="0"/>
            </a:rPr>
            <a:t>a. The mean waiting time?</a:t>
          </a:r>
        </a:p>
        <a:p>
          <a:endParaRPr lang="en-US" sz="2000" baseline="0">
            <a:latin typeface="Lucida Bright" panose="02040602050505020304" pitchFamily="18" charset="0"/>
          </a:endParaRPr>
        </a:p>
        <a:p>
          <a:r>
            <a:rPr lang="en-US" sz="2000" baseline="0">
              <a:latin typeface="Lucida Bright" panose="02040602050505020304" pitchFamily="18" charset="0"/>
            </a:rPr>
            <a:t>b. The standard deviation of the waiting times?</a:t>
          </a:r>
        </a:p>
        <a:p>
          <a:endParaRPr lang="en-US" sz="2000" baseline="0">
            <a:latin typeface="Lucida Bright" panose="02040602050505020304" pitchFamily="18" charset="0"/>
          </a:endParaRPr>
        </a:p>
        <a:p>
          <a:r>
            <a:rPr lang="en-US" sz="2000" baseline="0">
              <a:latin typeface="Lucida Bright" panose="02040602050505020304" pitchFamily="18" charset="0"/>
            </a:rPr>
            <a:t>c. The probability a student will wait more than 25</a:t>
          </a:r>
        </a:p>
        <a:p>
          <a:r>
            <a:rPr lang="en-US" sz="2000" baseline="0">
              <a:latin typeface="Lucida Bright" panose="02040602050505020304" pitchFamily="18" charset="0"/>
            </a:rPr>
            <a:t>   minutes?</a:t>
          </a:r>
        </a:p>
        <a:p>
          <a:endParaRPr lang="en-US" sz="2000" baseline="0">
            <a:latin typeface="Lucida Bright" panose="02040602050505020304" pitchFamily="18" charset="0"/>
          </a:endParaRPr>
        </a:p>
        <a:p>
          <a:r>
            <a:rPr lang="en-US" sz="2000" baseline="0">
              <a:latin typeface="Lucida Bright" panose="02040602050505020304" pitchFamily="18" charset="0"/>
            </a:rPr>
            <a:t>d. The probability a student will wait between 10 and 20</a:t>
          </a:r>
        </a:p>
        <a:p>
          <a:r>
            <a:rPr lang="en-US" sz="2000" baseline="0">
              <a:latin typeface="Lucida Bright" panose="02040602050505020304" pitchFamily="18" charset="0"/>
            </a:rPr>
            <a:t>   minutes?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="1" baseline="0">
              <a:solidFill>
                <a:srgbClr val="002060"/>
              </a:solidFill>
              <a:latin typeface="Lucida Bright" panose="02040602050505020304" pitchFamily="18" charset="0"/>
            </a:rPr>
            <a:t>Uniform Distribution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216082</xdr:colOff>
      <xdr:row>2</xdr:row>
      <xdr:rowOff>69669</xdr:rowOff>
    </xdr:from>
    <xdr:to>
      <xdr:col>10</xdr:col>
      <xdr:colOff>244929</xdr:colOff>
      <xdr:row>7</xdr:row>
      <xdr:rowOff>16330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3C8D8549-0C77-4397-91E6-38210BA38D43}"/>
            </a:ext>
          </a:extLst>
        </xdr:cNvPr>
        <xdr:cNvSpPr/>
      </xdr:nvSpPr>
      <xdr:spPr>
        <a:xfrm>
          <a:off x="2665368" y="450669"/>
          <a:ext cx="6070418" cy="89916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2</a:t>
          </a:r>
        </a:p>
      </xdr:txBody>
    </xdr:sp>
    <xdr:clientData/>
  </xdr:twoCellAnchor>
  <xdr:twoCellAnchor>
    <xdr:from>
      <xdr:col>0</xdr:col>
      <xdr:colOff>598716</xdr:colOff>
      <xdr:row>1</xdr:row>
      <xdr:rowOff>78377</xdr:rowOff>
    </xdr:from>
    <xdr:to>
      <xdr:col>3</xdr:col>
      <xdr:colOff>0</xdr:colOff>
      <xdr:row>7</xdr:row>
      <xdr:rowOff>115388</xdr:rowOff>
    </xdr:to>
    <xdr:sp macro="" textlink="">
      <xdr:nvSpPr>
        <xdr:cNvPr id="3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75258-DB1C-4D07-8A6E-4554FD06A6CA}"/>
            </a:ext>
          </a:extLst>
        </xdr:cNvPr>
        <xdr:cNvSpPr/>
      </xdr:nvSpPr>
      <xdr:spPr>
        <a:xfrm>
          <a:off x="598716" y="261257"/>
          <a:ext cx="1369422" cy="113429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10</xdr:col>
      <xdr:colOff>478974</xdr:colOff>
      <xdr:row>6</xdr:row>
      <xdr:rowOff>102872</xdr:rowOff>
    </xdr:from>
    <xdr:to>
      <xdr:col>10</xdr:col>
      <xdr:colOff>478974</xdr:colOff>
      <xdr:row>53</xdr:row>
      <xdr:rowOff>6534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4643345-DDF5-44D0-AC96-C3B95F0FE76E}"/>
            </a:ext>
          </a:extLst>
        </xdr:cNvPr>
        <xdr:cNvCxnSpPr/>
      </xdr:nvCxnSpPr>
      <xdr:spPr>
        <a:xfrm flipH="1">
          <a:off x="8969831" y="1245872"/>
          <a:ext cx="0" cy="1204123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9</xdr:row>
      <xdr:rowOff>166009</xdr:rowOff>
    </xdr:from>
    <xdr:to>
      <xdr:col>9</xdr:col>
      <xdr:colOff>149679</xdr:colOff>
      <xdr:row>15</xdr:row>
      <xdr:rowOff>123009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85870B1-E70B-45EF-BFA7-AFB7132BE747}"/>
            </a:ext>
          </a:extLst>
        </xdr:cNvPr>
        <xdr:cNvSpPr txBox="1"/>
      </xdr:nvSpPr>
      <xdr:spPr>
        <a:xfrm>
          <a:off x="533401" y="1880509"/>
          <a:ext cx="7059385" cy="11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1" baseline="0">
              <a:solidFill>
                <a:srgbClr val="002060"/>
              </a:solidFill>
              <a:latin typeface="Lucida Bright" panose="02040602050505020304" pitchFamily="18" charset="0"/>
              <a:ea typeface="+mn-ea"/>
              <a:cs typeface="+mn-cs"/>
            </a:rPr>
            <a:t>Givens:</a:t>
          </a:r>
        </a:p>
      </xdr:txBody>
    </xdr:sp>
    <xdr:clientData/>
  </xdr:twoCellAnchor>
  <xdr:twoCellAnchor>
    <xdr:from>
      <xdr:col>11</xdr:col>
      <xdr:colOff>372835</xdr:colOff>
      <xdr:row>2</xdr:row>
      <xdr:rowOff>54428</xdr:rowOff>
    </xdr:from>
    <xdr:to>
      <xdr:col>17</xdr:col>
      <xdr:colOff>378457</xdr:colOff>
      <xdr:row>6</xdr:row>
      <xdr:rowOff>141513</xdr:rowOff>
    </xdr:to>
    <xdr:sp macro="" textlink="">
      <xdr:nvSpPr>
        <xdr:cNvPr id="9" name="Rounded Rectangle 6">
          <a:extLst>
            <a:ext uri="{FF2B5EF4-FFF2-40B4-BE49-F238E27FC236}">
              <a16:creationId xmlns:a16="http://schemas.microsoft.com/office/drawing/2014/main" id="{A1E90138-E9F9-466F-8516-DD5A2031D740}"/>
            </a:ext>
          </a:extLst>
        </xdr:cNvPr>
        <xdr:cNvSpPr/>
      </xdr:nvSpPr>
      <xdr:spPr>
        <a:xfrm>
          <a:off x="9476014" y="435428"/>
          <a:ext cx="3625122" cy="849085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435429</xdr:colOff>
      <xdr:row>27</xdr:row>
      <xdr:rowOff>81643</xdr:rowOff>
    </xdr:from>
    <xdr:to>
      <xdr:col>9</xdr:col>
      <xdr:colOff>108858</xdr:colOff>
      <xdr:row>32</xdr:row>
      <xdr:rowOff>5442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F9BAE80-AEDE-4556-B612-1BF30BDC0629}"/>
            </a:ext>
          </a:extLst>
        </xdr:cNvPr>
        <xdr:cNvSpPr txBox="1"/>
      </xdr:nvSpPr>
      <xdr:spPr>
        <a:xfrm>
          <a:off x="435429" y="6286500"/>
          <a:ext cx="7116536" cy="12028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  <a:ea typeface="+mn-ea"/>
              <a:cs typeface="+mn-cs"/>
            </a:rPr>
            <a:t>Compute the probability of e4 and e3 </a:t>
          </a:r>
        </a:p>
        <a:p>
          <a:endParaRPr lang="en-US" sz="1800" baseline="0">
            <a:solidFill>
              <a:schemeClr val="tx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="1" baseline="0">
              <a:solidFill>
                <a:srgbClr val="002060"/>
              </a:solidFill>
              <a:latin typeface="Lucida Bright" panose="02040602050505020304" pitchFamily="18" charset="0"/>
              <a:ea typeface="+mn-ea"/>
              <a:cs typeface="+mn-cs"/>
            </a:rPr>
            <a:t>Simple Probabilities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1052104</xdr:colOff>
      <xdr:row>1</xdr:row>
      <xdr:rowOff>119743</xdr:rowOff>
    </xdr:from>
    <xdr:to>
      <xdr:col>7</xdr:col>
      <xdr:colOff>1211035</xdr:colOff>
      <xdr:row>6</xdr:row>
      <xdr:rowOff>18143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9F6F220A-012A-4A4F-BE14-88C409EC44D5}"/>
            </a:ext>
          </a:extLst>
        </xdr:cNvPr>
        <xdr:cNvSpPr/>
      </xdr:nvSpPr>
      <xdr:spPr>
        <a:xfrm>
          <a:off x="2280829" y="310243"/>
          <a:ext cx="5159556" cy="8509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 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3</a:t>
          </a:r>
          <a:r>
            <a:rPr lang="en-US" sz="3200" b="1" baseline="0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  <a:r>
            <a:rPr lang="en-US" sz="3200" b="0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  </a:t>
          </a:r>
        </a:p>
      </xdr:txBody>
    </xdr:sp>
    <xdr:clientData/>
  </xdr:twoCellAnchor>
  <xdr:twoCellAnchor>
    <xdr:from>
      <xdr:col>0</xdr:col>
      <xdr:colOff>279764</xdr:colOff>
      <xdr:row>1</xdr:row>
      <xdr:rowOff>38645</xdr:rowOff>
    </xdr:from>
    <xdr:to>
      <xdr:col>2</xdr:col>
      <xdr:colOff>226968</xdr:colOff>
      <xdr:row>6</xdr:row>
      <xdr:rowOff>141516</xdr:rowOff>
    </xdr:to>
    <xdr:sp macro="" textlink="">
      <xdr:nvSpPr>
        <xdr:cNvPr id="3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28B0AC-266E-4E63-9F7B-0518CE2610BF}"/>
            </a:ext>
          </a:extLst>
        </xdr:cNvPr>
        <xdr:cNvSpPr/>
      </xdr:nvSpPr>
      <xdr:spPr>
        <a:xfrm>
          <a:off x="279764" y="229145"/>
          <a:ext cx="1175929" cy="105537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9</xdr:col>
      <xdr:colOff>122464</xdr:colOff>
      <xdr:row>6</xdr:row>
      <xdr:rowOff>121013</xdr:rowOff>
    </xdr:from>
    <xdr:to>
      <xdr:col>9</xdr:col>
      <xdr:colOff>122464</xdr:colOff>
      <xdr:row>52</xdr:row>
      <xdr:rowOff>60053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56C2572-339A-4B54-953D-B42AB9A80CF9}"/>
            </a:ext>
          </a:extLst>
        </xdr:cNvPr>
        <xdr:cNvCxnSpPr/>
      </xdr:nvCxnSpPr>
      <xdr:spPr>
        <a:xfrm flipH="1">
          <a:off x="9199789" y="1264013"/>
          <a:ext cx="0" cy="1147381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12</xdr:col>
      <xdr:colOff>217715</xdr:colOff>
      <xdr:row>17</xdr:row>
      <xdr:rowOff>135710</xdr:rowOff>
    </xdr:from>
    <xdr:ext cx="1986642" cy="37414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8E2B0C2-14EC-4639-8808-CDC0D42821E1}"/>
            </a:ext>
          </a:extLst>
        </xdr:cNvPr>
        <xdr:cNvSpPr txBox="1"/>
      </xdr:nvSpPr>
      <xdr:spPr>
        <a:xfrm>
          <a:off x="12095390" y="3593285"/>
          <a:ext cx="198664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n-US" sz="1800"/>
        </a:p>
      </xdr:txBody>
    </xdr:sp>
    <xdr:clientData/>
  </xdr:oneCellAnchor>
  <xdr:twoCellAnchor>
    <xdr:from>
      <xdr:col>9</xdr:col>
      <xdr:colOff>938894</xdr:colOff>
      <xdr:row>2</xdr:row>
      <xdr:rowOff>176892</xdr:rowOff>
    </xdr:from>
    <xdr:to>
      <xdr:col>14</xdr:col>
      <xdr:colOff>226514</xdr:colOff>
      <xdr:row>6</xdr:row>
      <xdr:rowOff>146865</xdr:rowOff>
    </xdr:to>
    <xdr:sp macro="" textlink="">
      <xdr:nvSpPr>
        <xdr:cNvPr id="7" name="Rounded Rectangle 10">
          <a:extLst>
            <a:ext uri="{FF2B5EF4-FFF2-40B4-BE49-F238E27FC236}">
              <a16:creationId xmlns:a16="http://schemas.microsoft.com/office/drawing/2014/main" id="{9C4AF988-F600-4377-B08F-AF893787C071}"/>
            </a:ext>
          </a:extLst>
        </xdr:cNvPr>
        <xdr:cNvSpPr/>
      </xdr:nvSpPr>
      <xdr:spPr>
        <a:xfrm>
          <a:off x="10016219" y="557892"/>
          <a:ext cx="3564345" cy="731973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1</xdr:col>
      <xdr:colOff>163285</xdr:colOff>
      <xdr:row>9</xdr:row>
      <xdr:rowOff>130628</xdr:rowOff>
    </xdr:from>
    <xdr:to>
      <xdr:col>8</xdr:col>
      <xdr:colOff>748393</xdr:colOff>
      <xdr:row>29</xdr:row>
      <xdr:rowOff>283029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4DB5C46-F7CF-40E5-9175-204198C63224}"/>
            </a:ext>
          </a:extLst>
        </xdr:cNvPr>
        <xdr:cNvSpPr txBox="1"/>
      </xdr:nvSpPr>
      <xdr:spPr>
        <a:xfrm>
          <a:off x="775606" y="1845128"/>
          <a:ext cx="8001001" cy="5568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Lund 186</a:t>
          </a:r>
        </a:p>
        <a:p>
          <a:r>
            <a:rPr lang="en-US" sz="800" baseline="0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Lind 184</a:t>
          </a: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Assume baggage is rarely lost by NA. But, some are lost. Suppose a random sample of 1,000 flights shows a total of 300 bags were lost.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a) Calculate the arithmetic mean of lost bags per flight.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b) What is the probability of not losing any bags?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c) What is the probability of losing exactly 1 bag</a:t>
          </a:r>
        </a:p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     (Round up your answer)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="1" baseline="0">
              <a:solidFill>
                <a:srgbClr val="00206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Poisson Distribution</a:t>
          </a:r>
          <a:endParaRPr lang="en-US" sz="2400" b="1">
            <a:solidFill>
              <a:srgbClr val="002060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00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241665</xdr:colOff>
      <xdr:row>2</xdr:row>
      <xdr:rowOff>30480</xdr:rowOff>
    </xdr:from>
    <xdr:to>
      <xdr:col>2</xdr:col>
      <xdr:colOff>566058</xdr:colOff>
      <xdr:row>7</xdr:row>
      <xdr:rowOff>127908</xdr:rowOff>
    </xdr:to>
    <xdr:sp macro="" textlink="">
      <xdr:nvSpPr>
        <xdr:cNvPr id="2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6D4D2-17BE-49A4-BDAB-F81F6577D213}"/>
            </a:ext>
          </a:extLst>
        </xdr:cNvPr>
        <xdr:cNvSpPr/>
      </xdr:nvSpPr>
      <xdr:spPr>
        <a:xfrm>
          <a:off x="241665" y="400594"/>
          <a:ext cx="1565364" cy="1022714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12</xdr:col>
      <xdr:colOff>661940</xdr:colOff>
      <xdr:row>7</xdr:row>
      <xdr:rowOff>82913</xdr:rowOff>
    </xdr:from>
    <xdr:to>
      <xdr:col>12</xdr:col>
      <xdr:colOff>661940</xdr:colOff>
      <xdr:row>31</xdr:row>
      <xdr:rowOff>32839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BC1E3B2-3B4B-4D1C-B236-501FFD4E002B}"/>
            </a:ext>
          </a:extLst>
        </xdr:cNvPr>
        <xdr:cNvCxnSpPr/>
      </xdr:nvCxnSpPr>
      <xdr:spPr>
        <a:xfrm flipH="1">
          <a:off x="8077833" y="1416413"/>
          <a:ext cx="0" cy="717531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473529</xdr:colOff>
      <xdr:row>2</xdr:row>
      <xdr:rowOff>46266</xdr:rowOff>
    </xdr:from>
    <xdr:to>
      <xdr:col>12</xdr:col>
      <xdr:colOff>530678</xdr:colOff>
      <xdr:row>7</xdr:row>
      <xdr:rowOff>46265</xdr:rowOff>
    </xdr:to>
    <xdr:sp macro="" textlink="">
      <xdr:nvSpPr>
        <xdr:cNvPr id="4" name="Rounded Rectangle 1">
          <a:extLst>
            <a:ext uri="{FF2B5EF4-FFF2-40B4-BE49-F238E27FC236}">
              <a16:creationId xmlns:a16="http://schemas.microsoft.com/office/drawing/2014/main" id="{1C1A67B2-D4BF-4DC2-921F-8CF13FFEB4CB}"/>
            </a:ext>
          </a:extLst>
        </xdr:cNvPr>
        <xdr:cNvSpPr/>
      </xdr:nvSpPr>
      <xdr:spPr>
        <a:xfrm>
          <a:off x="2310493" y="427266"/>
          <a:ext cx="5636078" cy="95249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 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4</a:t>
          </a:r>
        </a:p>
      </xdr:txBody>
    </xdr:sp>
    <xdr:clientData/>
  </xdr:twoCellAnchor>
  <xdr:twoCellAnchor>
    <xdr:from>
      <xdr:col>0</xdr:col>
      <xdr:colOff>163286</xdr:colOff>
      <xdr:row>10</xdr:row>
      <xdr:rowOff>144236</xdr:rowOff>
    </xdr:from>
    <xdr:to>
      <xdr:col>12</xdr:col>
      <xdr:colOff>489857</xdr:colOff>
      <xdr:row>16</xdr:row>
      <xdr:rowOff>68037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51F9448-4365-4920-B6C5-14A11117BDDD}"/>
                </a:ext>
              </a:extLst>
            </xdr:cNvPr>
            <xdr:cNvSpPr txBox="1"/>
          </xdr:nvSpPr>
          <xdr:spPr>
            <a:xfrm>
              <a:off x="163286" y="2049236"/>
              <a:ext cx="7742464" cy="25363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800" baseline="0">
                  <a:solidFill>
                    <a:schemeClr val="bg1"/>
                  </a:solidFill>
                </a:rPr>
                <a:t>Russell 60</a:t>
              </a:r>
              <a:r>
                <a:rPr lang="en-US" sz="800" b="0" i="0" u="none" strike="noStrike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n-US" sz="800">
                  <a:solidFill>
                    <a:schemeClr val="bg1"/>
                  </a:solidFill>
                </a:rPr>
                <a:t> </a:t>
              </a:r>
              <a:endParaRPr lang="en-US" sz="2000">
                <a:solidFill>
                  <a:schemeClr val="bg1"/>
                </a:solidFill>
                <a:latin typeface="Lucida Bright" panose="02040602050505020304" pitchFamily="18" charset="0"/>
              </a:endParaRPr>
            </a:p>
            <a:p>
              <a:r>
                <a:rPr lang="en-US" sz="2000" baseline="0">
                  <a:latin typeface="Lucida Bright" panose="02040602050505020304" pitchFamily="18" charset="0"/>
                </a:rPr>
                <a:t>Lets assume that </a:t>
              </a:r>
              <a14:m>
                <m:oMath xmlns:m="http://schemas.openxmlformats.org/officeDocument/2006/math">
                  <m:r>
                    <a:rPr lang="en-US" sz="2000" i="1" baseline="0">
                      <a:latin typeface="Cambria Math" panose="02040503050406030204" pitchFamily="18" charset="0"/>
                    </a:rPr>
                    <m:t>𝛽</m:t>
                  </m:r>
                </m:oMath>
              </a14:m>
              <a:r>
                <a:rPr lang="en-US" sz="2000" baseline="0">
                  <a:latin typeface="Lucida Bright" panose="02040602050505020304" pitchFamily="18" charset="0"/>
                </a:rPr>
                <a:t> = 0.7.</a:t>
              </a:r>
              <a:r>
                <a:rPr lang="en-US" sz="1100" b="0" i="0" u="none" strike="no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n-US" sz="2000"/>
                <a:t> </a:t>
              </a:r>
              <a:r>
                <a:rPr lang="en-US" sz="2000" baseline="0">
                  <a:latin typeface="Lucida Bright" panose="02040602050505020304" pitchFamily="18" charset="0"/>
                </a:rPr>
                <a:t> </a:t>
              </a:r>
            </a:p>
            <a:p>
              <a:endParaRPr lang="en-US" sz="2000" baseline="0">
                <a:latin typeface="Lucida Bright" panose="02040602050505020304" pitchFamily="18" charset="0"/>
              </a:endParaRPr>
            </a:p>
            <a:p>
              <a:r>
                <a:rPr lang="en-US" sz="2000" baseline="0">
                  <a:latin typeface="Lucida Bright" panose="02040602050505020304" pitchFamily="18" charset="0"/>
                </a:rPr>
                <a:t>What would be the best decision given the following information?</a:t>
              </a:r>
            </a:p>
            <a:p>
              <a:endParaRPr lang="en-US" sz="2000" baseline="0"/>
            </a:p>
            <a:p>
              <a:r>
                <a:rPr lang="en-US" sz="2400" b="1" baseline="0">
                  <a:solidFill>
                    <a:srgbClr val="002060"/>
                  </a:solidFill>
                  <a:latin typeface="Lucida Bright" panose="02040602050505020304" pitchFamily="18" charset="0"/>
                </a:rPr>
                <a:t>Hurwicz Criterion</a:t>
              </a: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51F9448-4365-4920-B6C5-14A11117BDDD}"/>
                </a:ext>
              </a:extLst>
            </xdr:cNvPr>
            <xdr:cNvSpPr txBox="1"/>
          </xdr:nvSpPr>
          <xdr:spPr>
            <a:xfrm>
              <a:off x="163286" y="2049236"/>
              <a:ext cx="7742464" cy="25363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800" baseline="0">
                  <a:solidFill>
                    <a:schemeClr val="bg1"/>
                  </a:solidFill>
                </a:rPr>
                <a:t>Russell 60</a:t>
              </a:r>
              <a:r>
                <a:rPr lang="en-US" sz="800" b="0" i="0" u="none" strike="noStrike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n-US" sz="800">
                  <a:solidFill>
                    <a:schemeClr val="bg1"/>
                  </a:solidFill>
                </a:rPr>
                <a:t> </a:t>
              </a:r>
              <a:endParaRPr lang="en-US" sz="2000">
                <a:solidFill>
                  <a:schemeClr val="bg1"/>
                </a:solidFill>
                <a:latin typeface="Lucida Bright" panose="02040602050505020304" pitchFamily="18" charset="0"/>
              </a:endParaRPr>
            </a:p>
            <a:p>
              <a:r>
                <a:rPr lang="en-US" sz="2000" baseline="0">
                  <a:latin typeface="Lucida Bright" panose="02040602050505020304" pitchFamily="18" charset="0"/>
                </a:rPr>
                <a:t>Lets assume that </a:t>
              </a:r>
              <a:r>
                <a:rPr lang="en-US" sz="2000" i="0" baseline="0">
                  <a:latin typeface="Cambria Math" panose="02040503050406030204" pitchFamily="18" charset="0"/>
                </a:rPr>
                <a:t>𝛽</a:t>
              </a:r>
              <a:r>
                <a:rPr lang="en-US" sz="2000" baseline="0">
                  <a:latin typeface="Lucida Bright" panose="02040602050505020304" pitchFamily="18" charset="0"/>
                </a:rPr>
                <a:t> = 0.7.</a:t>
              </a:r>
              <a:r>
                <a:rPr lang="en-US" sz="1100" b="0" i="0" u="none" strike="noStrike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n-US" sz="2000"/>
                <a:t> </a:t>
              </a:r>
              <a:r>
                <a:rPr lang="en-US" sz="2000" baseline="0">
                  <a:latin typeface="Lucida Bright" panose="02040602050505020304" pitchFamily="18" charset="0"/>
                </a:rPr>
                <a:t> </a:t>
              </a:r>
            </a:p>
            <a:p>
              <a:endParaRPr lang="en-US" sz="2000" baseline="0">
                <a:latin typeface="Lucida Bright" panose="02040602050505020304" pitchFamily="18" charset="0"/>
              </a:endParaRPr>
            </a:p>
            <a:p>
              <a:r>
                <a:rPr lang="en-US" sz="2000" baseline="0">
                  <a:latin typeface="Lucida Bright" panose="02040602050505020304" pitchFamily="18" charset="0"/>
                </a:rPr>
                <a:t>What would be the best decision given the following information?</a:t>
              </a:r>
            </a:p>
            <a:p>
              <a:endParaRPr lang="en-US" sz="2000" baseline="0"/>
            </a:p>
            <a:p>
              <a:r>
                <a:rPr lang="en-US" sz="2400" b="1" baseline="0">
                  <a:solidFill>
                    <a:srgbClr val="002060"/>
                  </a:solidFill>
                  <a:latin typeface="Lucida Bright" panose="02040602050505020304" pitchFamily="18" charset="0"/>
                </a:rPr>
                <a:t>Hurwicz Criterion</a:t>
              </a:r>
            </a:p>
          </xdr:txBody>
        </xdr:sp>
      </mc:Fallback>
    </mc:AlternateContent>
    <xdr:clientData/>
  </xdr:twoCellAnchor>
  <xdr:twoCellAnchor>
    <xdr:from>
      <xdr:col>13</xdr:col>
      <xdr:colOff>231321</xdr:colOff>
      <xdr:row>1</xdr:row>
      <xdr:rowOff>163285</xdr:rowOff>
    </xdr:from>
    <xdr:to>
      <xdr:col>15</xdr:col>
      <xdr:colOff>612321</xdr:colOff>
      <xdr:row>6</xdr:row>
      <xdr:rowOff>59870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ACCC8C26-D454-44C4-BF5C-CF1ADFC4F289}"/>
            </a:ext>
          </a:extLst>
        </xdr:cNvPr>
        <xdr:cNvSpPr/>
      </xdr:nvSpPr>
      <xdr:spPr>
        <a:xfrm>
          <a:off x="8558892" y="353785"/>
          <a:ext cx="4585608" cy="849085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440691</xdr:colOff>
      <xdr:row>2</xdr:row>
      <xdr:rowOff>81643</xdr:rowOff>
    </xdr:from>
    <xdr:to>
      <xdr:col>9</xdr:col>
      <xdr:colOff>381000</xdr:colOff>
      <xdr:row>6</xdr:row>
      <xdr:rowOff>157843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4C138209-1EC4-4B63-8877-43B54E40918B}"/>
            </a:ext>
          </a:extLst>
        </xdr:cNvPr>
        <xdr:cNvSpPr/>
      </xdr:nvSpPr>
      <xdr:spPr>
        <a:xfrm>
          <a:off x="2898141" y="462643"/>
          <a:ext cx="4921884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5</a:t>
          </a:r>
        </a:p>
      </xdr:txBody>
    </xdr:sp>
    <xdr:clientData/>
  </xdr:twoCellAnchor>
  <xdr:twoCellAnchor>
    <xdr:from>
      <xdr:col>0</xdr:col>
      <xdr:colOff>354603</xdr:colOff>
      <xdr:row>2</xdr:row>
      <xdr:rowOff>18234</xdr:rowOff>
    </xdr:from>
    <xdr:to>
      <xdr:col>2</xdr:col>
      <xdr:colOff>634999</xdr:colOff>
      <xdr:row>9</xdr:row>
      <xdr:rowOff>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1B495C-16D8-4E37-91B1-03A136F8DB76}"/>
            </a:ext>
          </a:extLst>
        </xdr:cNvPr>
        <xdr:cNvSpPr/>
      </xdr:nvSpPr>
      <xdr:spPr>
        <a:xfrm>
          <a:off x="354603" y="399234"/>
          <a:ext cx="1502771" cy="1315266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9</xdr:col>
      <xdr:colOff>1562100</xdr:colOff>
      <xdr:row>6</xdr:row>
      <xdr:rowOff>149134</xdr:rowOff>
    </xdr:from>
    <xdr:to>
      <xdr:col>10</xdr:col>
      <xdr:colOff>2268</xdr:colOff>
      <xdr:row>35</xdr:row>
      <xdr:rowOff>146957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32FA8C4-C209-4791-8D3D-DD280F25F076}"/>
            </a:ext>
          </a:extLst>
        </xdr:cNvPr>
        <xdr:cNvCxnSpPr/>
      </xdr:nvCxnSpPr>
      <xdr:spPr>
        <a:xfrm flipH="1">
          <a:off x="9032421" y="1292134"/>
          <a:ext cx="18597" cy="746814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755196</xdr:colOff>
      <xdr:row>2</xdr:row>
      <xdr:rowOff>95251</xdr:rowOff>
    </xdr:from>
    <xdr:to>
      <xdr:col>14</xdr:col>
      <xdr:colOff>491852</xdr:colOff>
      <xdr:row>6</xdr:row>
      <xdr:rowOff>171813</xdr:rowOff>
    </xdr:to>
    <xdr:sp macro="" textlink="">
      <xdr:nvSpPr>
        <xdr:cNvPr id="6" name="Rounded Rectangle 8">
          <a:extLst>
            <a:ext uri="{FF2B5EF4-FFF2-40B4-BE49-F238E27FC236}">
              <a16:creationId xmlns:a16="http://schemas.microsoft.com/office/drawing/2014/main" id="{57FDD5F5-C178-4F87-8865-E36A215EE801}"/>
            </a:ext>
          </a:extLst>
        </xdr:cNvPr>
        <xdr:cNvSpPr/>
      </xdr:nvSpPr>
      <xdr:spPr>
        <a:xfrm>
          <a:off x="9803946" y="476251"/>
          <a:ext cx="3560263" cy="838562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 editAs="oneCell">
    <xdr:from>
      <xdr:col>12</xdr:col>
      <xdr:colOff>680186</xdr:colOff>
      <xdr:row>37</xdr:row>
      <xdr:rowOff>40667</xdr:rowOff>
    </xdr:from>
    <xdr:to>
      <xdr:col>12</xdr:col>
      <xdr:colOff>680546</xdr:colOff>
      <xdr:row>37</xdr:row>
      <xdr:rowOff>41027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4ED85D98-9241-4B0C-93C9-411D32A5ECCB}"/>
                </a:ext>
              </a:extLst>
            </xdr14:cNvPr>
            <xdr14:cNvContentPartPr/>
          </xdr14:nvContentPartPr>
          <xdr14:nvPr macro=""/>
          <xdr14:xfrm>
            <a:off x="12137400" y="9361560"/>
            <a:ext cx="360" cy="36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4ED85D98-9241-4B0C-93C9-411D32A5ECC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2074400" y="8983560"/>
              <a:ext cx="126000" cy="75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117475</xdr:colOff>
      <xdr:row>11</xdr:row>
      <xdr:rowOff>123825</xdr:rowOff>
    </xdr:from>
    <xdr:to>
      <xdr:col>9</xdr:col>
      <xdr:colOff>1156608</xdr:colOff>
      <xdr:row>30</xdr:row>
      <xdr:rowOff>27214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97EC234-9763-40E1-9915-60079D872D0E}"/>
                </a:ext>
              </a:extLst>
            </xdr:cNvPr>
            <xdr:cNvSpPr txBox="1"/>
          </xdr:nvSpPr>
          <xdr:spPr>
            <a:xfrm>
              <a:off x="729796" y="2219325"/>
              <a:ext cx="7897133" cy="50196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1" baseline="0">
                  <a:solidFill>
                    <a:srgbClr val="002060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Givens: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μ = 79,000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14:m>
                <m:oMath xmlns:m="http://schemas.openxmlformats.org/officeDocument/2006/math"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</a:rPr>
                    <m:t>𝜎</m:t>
                  </m:r>
                </m:oMath>
              </a14:m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 = 2,000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P = 0.05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z = (x - µ)/</a:t>
              </a:r>
              <a14:m>
                <m:oMath xmlns:m="http://schemas.openxmlformats.org/officeDocument/2006/math">
                  <m:r>
                    <a:rPr lang="en-US" sz="2400" b="0" i="1" baseline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</a:rPr>
                    <m:t>𝜎</m:t>
                  </m:r>
                </m:oMath>
              </a14:m>
              <a:endParaRPr lang="en-US" sz="2400" b="0" baseline="0">
                <a:solidFill>
                  <a:schemeClr val="tx1"/>
                </a:solidFill>
                <a:effectLst/>
                <a:latin typeface="Lucida Bright" panose="02040602050505020304" pitchFamily="18" charset="0"/>
                <a:ea typeface="Calibri"/>
                <a:cs typeface="Times New Roman"/>
              </a:endParaRP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Find the value of x (in miles)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endParaRPr lang="en-US" sz="2400" b="1" baseline="0">
                <a:solidFill>
                  <a:srgbClr val="002060"/>
                </a:solidFill>
                <a:effectLst/>
                <a:latin typeface="Lucida Bright" panose="02040602050505020304" pitchFamily="18" charset="0"/>
                <a:ea typeface="Calibri"/>
                <a:cs typeface="Times New Roman"/>
              </a:endParaRP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1" baseline="0">
                  <a:solidFill>
                    <a:srgbClr val="002060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Normal Distribution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endParaRPr lang="en-US" sz="2000">
                <a:effectLst/>
                <a:latin typeface="+mn-lt"/>
                <a:ea typeface="Calibri"/>
                <a:cs typeface="Times New Roman"/>
              </a:endParaRP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endParaRPr lang="en-US" sz="2000">
                <a:effectLst/>
                <a:latin typeface="+mn-lt"/>
                <a:ea typeface="Calibri"/>
                <a:cs typeface="Times New Roman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C97EC234-9763-40E1-9915-60079D872D0E}"/>
                </a:ext>
              </a:extLst>
            </xdr:cNvPr>
            <xdr:cNvSpPr txBox="1"/>
          </xdr:nvSpPr>
          <xdr:spPr>
            <a:xfrm>
              <a:off x="729796" y="2219325"/>
              <a:ext cx="7897133" cy="50196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1" baseline="0">
                  <a:solidFill>
                    <a:srgbClr val="002060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Givens: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μ = 79,000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</a:rPr>
                <a:t>𝜎</a:t>
              </a:r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 = 2,000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P = 0.05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z = (x - µ)/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</a:rPr>
                <a:t>𝜎</a:t>
              </a:r>
              <a:endParaRPr lang="en-US" sz="2400" b="0" baseline="0">
                <a:solidFill>
                  <a:schemeClr val="tx1"/>
                </a:solidFill>
                <a:effectLst/>
                <a:latin typeface="Lucida Bright" panose="02040602050505020304" pitchFamily="18" charset="0"/>
                <a:ea typeface="Calibri"/>
                <a:cs typeface="Times New Roman"/>
              </a:endParaRP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0" baseline="0">
                  <a:solidFill>
                    <a:schemeClr val="tx1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Find the value of x (in miles)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endParaRPr lang="en-US" sz="2400" b="1" baseline="0">
                <a:solidFill>
                  <a:srgbClr val="002060"/>
                </a:solidFill>
                <a:effectLst/>
                <a:latin typeface="Lucida Bright" panose="02040602050505020304" pitchFamily="18" charset="0"/>
                <a:ea typeface="Calibri"/>
                <a:cs typeface="Times New Roman"/>
              </a:endParaRP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r>
                <a:rPr lang="en-US" sz="2400" b="1" baseline="0">
                  <a:solidFill>
                    <a:srgbClr val="002060"/>
                  </a:solidFill>
                  <a:effectLst/>
                  <a:latin typeface="Lucida Bright" panose="02040602050505020304" pitchFamily="18" charset="0"/>
                  <a:ea typeface="Calibri"/>
                  <a:cs typeface="Times New Roman"/>
                </a:rPr>
                <a:t>Normal Distribution</a:t>
              </a: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endParaRPr lang="en-US" sz="2000">
                <a:effectLst/>
                <a:latin typeface="+mn-lt"/>
                <a:ea typeface="Calibri"/>
                <a:cs typeface="Times New Roman"/>
              </a:endParaRPr>
            </a:p>
            <a:p>
              <a:pPr marL="0" marR="0">
                <a:lnSpc>
                  <a:spcPct val="115000"/>
                </a:lnSpc>
                <a:spcBef>
                  <a:spcPts val="0"/>
                </a:spcBef>
                <a:spcAft>
                  <a:spcPts val="1000"/>
                </a:spcAft>
              </a:pPr>
              <a:endParaRPr lang="en-US" sz="2000">
                <a:effectLst/>
                <a:latin typeface="+mn-lt"/>
                <a:ea typeface="Calibri"/>
                <a:cs typeface="Times New Roman"/>
              </a:endParaRP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470264</xdr:colOff>
      <xdr:row>1</xdr:row>
      <xdr:rowOff>188324</xdr:rowOff>
    </xdr:from>
    <xdr:to>
      <xdr:col>2</xdr:col>
      <xdr:colOff>823232</xdr:colOff>
      <xdr:row>7</xdr:row>
      <xdr:rowOff>100695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470264" y="378824"/>
          <a:ext cx="1591218" cy="105537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9</xdr:col>
      <xdr:colOff>432253</xdr:colOff>
      <xdr:row>7</xdr:row>
      <xdr:rowOff>153670</xdr:rowOff>
    </xdr:from>
    <xdr:to>
      <xdr:col>9</xdr:col>
      <xdr:colOff>432253</xdr:colOff>
      <xdr:row>49</xdr:row>
      <xdr:rowOff>92710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 flipH="1">
          <a:off x="9100003" y="1487170"/>
          <a:ext cx="0" cy="1127379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272144</xdr:colOff>
      <xdr:row>2</xdr:row>
      <xdr:rowOff>27215</xdr:rowOff>
    </xdr:from>
    <xdr:to>
      <xdr:col>8</xdr:col>
      <xdr:colOff>108858</xdr:colOff>
      <xdr:row>7</xdr:row>
      <xdr:rowOff>27214</xdr:rowOff>
    </xdr:to>
    <xdr:sp macro="" textlink="">
      <xdr:nvSpPr>
        <xdr:cNvPr id="9" name="Rounded 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2735037" y="408215"/>
          <a:ext cx="5715000" cy="95249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6 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</a:p>
      </xdr:txBody>
    </xdr:sp>
    <xdr:clientData/>
  </xdr:twoCellAnchor>
  <xdr:twoCellAnchor>
    <xdr:from>
      <xdr:col>9</xdr:col>
      <xdr:colOff>811892</xdr:colOff>
      <xdr:row>2</xdr:row>
      <xdr:rowOff>97518</xdr:rowOff>
    </xdr:from>
    <xdr:to>
      <xdr:col>14</xdr:col>
      <xdr:colOff>163284</xdr:colOff>
      <xdr:row>7</xdr:row>
      <xdr:rowOff>2268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9479642" y="478518"/>
          <a:ext cx="3909785" cy="857250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427265</xdr:colOff>
      <xdr:row>9</xdr:row>
      <xdr:rowOff>51706</xdr:rowOff>
    </xdr:from>
    <xdr:to>
      <xdr:col>9</xdr:col>
      <xdr:colOff>95250</xdr:colOff>
      <xdr:row>16</xdr:row>
      <xdr:rowOff>190500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F8C4CB2-42B2-48BE-AD06-BD860906B6F9}"/>
            </a:ext>
          </a:extLst>
        </xdr:cNvPr>
        <xdr:cNvSpPr txBox="1"/>
      </xdr:nvSpPr>
      <xdr:spPr>
        <a:xfrm>
          <a:off x="427265" y="1766206"/>
          <a:ext cx="8335735" cy="1839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baseline="0">
              <a:solidFill>
                <a:schemeClr val="bg2">
                  <a:lumMod val="10000"/>
                </a:schemeClr>
              </a:solidFill>
              <a:latin typeface="Lucida Bright" panose="02040602050505020304" pitchFamily="18" charset="0"/>
            </a:rPr>
            <a:t>Given the following set of numbers calculate the coefficient of variation?</a:t>
          </a:r>
        </a:p>
        <a:p>
          <a:endParaRPr lang="en-US" sz="2400" b="0" baseline="0">
            <a:solidFill>
              <a:schemeClr val="bg2">
                <a:lumMod val="10000"/>
              </a:schemeClr>
            </a:solidFill>
            <a:latin typeface="Lucida Bright" panose="02040602050505020304" pitchFamily="18" charset="0"/>
          </a:endParaRPr>
        </a:p>
        <a:p>
          <a:r>
            <a:rPr lang="en-US" sz="2400" b="1" baseline="0">
              <a:solidFill>
                <a:srgbClr val="002060"/>
              </a:solidFill>
              <a:latin typeface="Lucida Bright" panose="02040602050505020304" pitchFamily="18" charset="0"/>
            </a:rPr>
            <a:t>Descriptive Statistics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1206683</xdr:colOff>
      <xdr:row>1</xdr:row>
      <xdr:rowOff>66947</xdr:rowOff>
    </xdr:from>
    <xdr:to>
      <xdr:col>8</xdr:col>
      <xdr:colOff>561976</xdr:colOff>
      <xdr:row>6</xdr:row>
      <xdr:rowOff>54429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3FF523F7-8DAE-46AE-A4CE-F1264FAA9883}"/>
            </a:ext>
          </a:extLst>
        </xdr:cNvPr>
        <xdr:cNvSpPr/>
      </xdr:nvSpPr>
      <xdr:spPr>
        <a:xfrm>
          <a:off x="2473508" y="247922"/>
          <a:ext cx="5422718" cy="89235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7  </a:t>
          </a:r>
        </a:p>
      </xdr:txBody>
    </xdr:sp>
    <xdr:clientData/>
  </xdr:twoCellAnchor>
  <xdr:twoCellAnchor>
    <xdr:from>
      <xdr:col>1</xdr:col>
      <xdr:colOff>28849</xdr:colOff>
      <xdr:row>0</xdr:row>
      <xdr:rowOff>166824</xdr:rowOff>
    </xdr:from>
    <xdr:to>
      <xdr:col>2</xdr:col>
      <xdr:colOff>822960</xdr:colOff>
      <xdr:row>7</xdr:row>
      <xdr:rowOff>22860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807CEB-3B69-4330-91CB-7AEE14A74ECF}"/>
            </a:ext>
          </a:extLst>
        </xdr:cNvPr>
        <xdr:cNvSpPr/>
      </xdr:nvSpPr>
      <xdr:spPr>
        <a:xfrm>
          <a:off x="657499" y="166824"/>
          <a:ext cx="1432286" cy="112286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11</xdr:col>
      <xdr:colOff>130968</xdr:colOff>
      <xdr:row>7</xdr:row>
      <xdr:rowOff>31773</xdr:rowOff>
    </xdr:from>
    <xdr:to>
      <xdr:col>11</xdr:col>
      <xdr:colOff>130968</xdr:colOff>
      <xdr:row>52</xdr:row>
      <xdr:rowOff>161313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16755C8-2463-4AD5-81C0-02E2E07B458B}"/>
            </a:ext>
          </a:extLst>
        </xdr:cNvPr>
        <xdr:cNvCxnSpPr/>
      </xdr:nvCxnSpPr>
      <xdr:spPr>
        <a:xfrm flipH="1">
          <a:off x="9501187" y="1365273"/>
          <a:ext cx="0" cy="1055941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276224</xdr:colOff>
      <xdr:row>9</xdr:row>
      <xdr:rowOff>76201</xdr:rowOff>
    </xdr:from>
    <xdr:to>
      <xdr:col>9</xdr:col>
      <xdr:colOff>690562</xdr:colOff>
      <xdr:row>29</xdr:row>
      <xdr:rowOff>107156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D28933E-B2DB-4E45-A753-6BE5C3512E62}"/>
            </a:ext>
          </a:extLst>
        </xdr:cNvPr>
        <xdr:cNvSpPr txBox="1"/>
      </xdr:nvSpPr>
      <xdr:spPr>
        <a:xfrm>
          <a:off x="276224" y="1790701"/>
          <a:ext cx="8486776" cy="4090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aseline="0">
              <a:solidFill>
                <a:schemeClr val="bg1"/>
              </a:solidFill>
              <a:latin typeface="Lucida Bright" panose="02040602050505020304" pitchFamily="18" charset="0"/>
            </a:rPr>
            <a:t>Lund 206</a:t>
          </a:r>
        </a:p>
        <a:p>
          <a:r>
            <a:rPr lang="en-US" sz="2000" baseline="0">
              <a:latin typeface="Lucida Bright" panose="02040602050505020304" pitchFamily="18" charset="0"/>
            </a:rPr>
            <a:t>You plan to choose six out of ten numbers from a set of numbers.</a:t>
          </a:r>
        </a:p>
        <a:p>
          <a:endParaRPr lang="en-US" sz="2000" baseline="0">
            <a:latin typeface="Lucida Bright" panose="02040602050505020304" pitchFamily="18" charset="0"/>
          </a:endParaRPr>
        </a:p>
        <a:p>
          <a:r>
            <a:rPr lang="en-US" sz="2000" baseline="0">
              <a:latin typeface="Lucida Bright" panose="02040602050505020304" pitchFamily="18" charset="0"/>
            </a:rPr>
            <a:t>If you want to minimize the number of potential options, would you establish the rule that the order is important or that the order is not important?</a:t>
          </a:r>
          <a:br>
            <a:rPr lang="en-US" sz="2000" baseline="0">
              <a:latin typeface="Lucida Bright" panose="02040602050505020304" pitchFamily="18" charset="0"/>
            </a:rPr>
          </a:br>
          <a:endParaRPr lang="en-US" sz="2000" baseline="0">
            <a:latin typeface="Lucida Bright" panose="02040602050505020304" pitchFamily="18" charset="0"/>
          </a:endParaRPr>
        </a:p>
        <a:p>
          <a:r>
            <a:rPr lang="en-US" sz="2000" baseline="0">
              <a:latin typeface="Lucida Bright" panose="02040602050505020304" pitchFamily="18" charset="0"/>
            </a:rPr>
            <a:t>What is the difference between these two options?</a:t>
          </a:r>
        </a:p>
        <a:p>
          <a:r>
            <a:rPr lang="en-US" sz="2000" baseline="0">
              <a:latin typeface="Lucida Bright" panose="02040602050505020304" pitchFamily="18" charset="0"/>
            </a:rPr>
            <a:t>(higher number - lower number = your answer)</a:t>
          </a:r>
        </a:p>
        <a:p>
          <a:endParaRPr lang="en-US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800" b="1" i="0" u="none" strike="noStrike" baseline="0">
              <a:solidFill>
                <a:srgbClr val="00206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Counting Rules</a:t>
          </a:r>
          <a:endParaRPr lang="en-US" sz="1800" baseline="0">
            <a:solidFill>
              <a:srgbClr val="00206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11</xdr:col>
      <xdr:colOff>559593</xdr:colOff>
      <xdr:row>1</xdr:row>
      <xdr:rowOff>130969</xdr:rowOff>
    </xdr:from>
    <xdr:to>
      <xdr:col>14</xdr:col>
      <xdr:colOff>1851090</xdr:colOff>
      <xdr:row>6</xdr:row>
      <xdr:rowOff>27554</xdr:rowOff>
    </xdr:to>
    <xdr:sp macro="" textlink="">
      <xdr:nvSpPr>
        <xdr:cNvPr id="10" name="Rounded Rectangle 6">
          <a:extLst>
            <a:ext uri="{FF2B5EF4-FFF2-40B4-BE49-F238E27FC236}">
              <a16:creationId xmlns:a16="http://schemas.microsoft.com/office/drawing/2014/main" id="{A8652395-74FB-4AD6-8887-AC94E4ACA9FB}"/>
            </a:ext>
          </a:extLst>
        </xdr:cNvPr>
        <xdr:cNvSpPr/>
      </xdr:nvSpPr>
      <xdr:spPr>
        <a:xfrm>
          <a:off x="9929812" y="321469"/>
          <a:ext cx="3625122" cy="849085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0-24T01:16:02.463"/>
    </inkml:context>
    <inkml:brush xml:id="br0">
      <inkml:brushProperty name="width" value="0.35" units="cm"/>
      <inkml:brushProperty name="height" value="2.1" units="cm"/>
      <inkml:brushProperty name="color" value="#E71224"/>
      <inkml:brushProperty name="ignorePressure" value="1"/>
      <inkml:brushProperty name="inkEffects" value="pencil"/>
    </inkml:brush>
  </inkml:definitions>
  <inkml:trace contextRef="#ctx0" brushRef="#br0">0 0,'0'0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showRowColHeaders="0" tabSelected="1" zoomScale="54" zoomScaleNormal="54" workbookViewId="0"/>
  </sheetViews>
  <sheetFormatPr defaultColWidth="9.140625" defaultRowHeight="15" x14ac:dyDescent="0.25"/>
  <cols>
    <col min="1" max="16384" width="9.140625" style="9"/>
  </cols>
  <sheetData>
    <row r="1" spans="1:1" x14ac:dyDescent="0.25">
      <c r="A1" s="9" t="s">
        <v>0</v>
      </c>
    </row>
    <row r="22" spans="5:16" x14ac:dyDescent="0.25"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5:16" x14ac:dyDescent="0.25"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5:16" x14ac:dyDescent="0.25"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5:16" x14ac:dyDescent="0.25"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5:16" x14ac:dyDescent="0.25"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5:16" x14ac:dyDescent="0.25"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5:16" x14ac:dyDescent="0.25"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5:16" x14ac:dyDescent="0.25"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</sheetData>
  <mergeCells count="1">
    <mergeCell ref="E22:P29"/>
  </mergeCells>
  <pageMargins left="0.7" right="0.7" top="0.75" bottom="0.75" header="0.3" footer="0.3"/>
  <pageSetup scale="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4839-2E38-4D1C-AE3F-7DF0488FD566}">
  <sheetPr>
    <pageSetUpPr fitToPage="1"/>
  </sheetPr>
  <dimension ref="B3:H54"/>
  <sheetViews>
    <sheetView zoomScale="70" zoomScaleNormal="70" workbookViewId="0">
      <selection activeCell="K21" sqref="K21"/>
    </sheetView>
  </sheetViews>
  <sheetFormatPr defaultColWidth="8.85546875" defaultRowHeight="15" x14ac:dyDescent="0.25"/>
  <cols>
    <col min="1" max="1" width="8.85546875" style="8"/>
    <col min="2" max="2" width="64" style="8" customWidth="1"/>
    <col min="3" max="3" width="45.42578125" style="8" customWidth="1"/>
    <col min="4" max="4" width="8.85546875" style="8"/>
    <col min="5" max="5" width="38.28515625" style="8" customWidth="1"/>
    <col min="6" max="6" width="12.42578125" style="8" customWidth="1"/>
    <col min="7" max="12" width="8.85546875" style="8"/>
    <col min="13" max="13" width="54.28515625" style="8" customWidth="1"/>
    <col min="14" max="14" width="21.5703125" style="8" customWidth="1"/>
    <col min="15" max="16384" width="8.85546875" style="8"/>
  </cols>
  <sheetData>
    <row r="3" spans="2:8" ht="21" x14ac:dyDescent="0.35">
      <c r="E3" s="65"/>
      <c r="F3" s="65"/>
      <c r="G3" s="65"/>
      <c r="H3" s="65"/>
    </row>
    <row r="4" spans="2:8" ht="21" x14ac:dyDescent="0.35">
      <c r="E4" s="38"/>
      <c r="F4" s="38"/>
      <c r="G4" s="38"/>
      <c r="H4" s="38"/>
    </row>
    <row r="5" spans="2:8" ht="21" x14ac:dyDescent="0.35">
      <c r="E5" s="38"/>
      <c r="F5" s="38"/>
      <c r="G5" s="38"/>
      <c r="H5" s="38"/>
    </row>
    <row r="6" spans="2:8" ht="21" x14ac:dyDescent="0.35">
      <c r="E6" s="39"/>
      <c r="F6" s="39"/>
      <c r="G6" s="39"/>
      <c r="H6" s="39"/>
    </row>
    <row r="7" spans="2:8" ht="21" x14ac:dyDescent="0.35">
      <c r="E7" s="39"/>
      <c r="F7" s="39"/>
      <c r="G7" s="39"/>
      <c r="H7" s="39"/>
    </row>
    <row r="8" spans="2:8" ht="29.25" x14ac:dyDescent="0.35">
      <c r="B8" s="66" t="s">
        <v>34</v>
      </c>
      <c r="C8" s="66"/>
      <c r="D8" s="66"/>
      <c r="E8" s="66"/>
    </row>
    <row r="9" spans="2:8" ht="28.5" x14ac:dyDescent="0.45">
      <c r="B9" s="40"/>
      <c r="C9" s="40"/>
      <c r="D9" s="41"/>
      <c r="E9" s="41"/>
    </row>
    <row r="10" spans="2:8" ht="30" x14ac:dyDescent="0.4">
      <c r="B10" s="43" t="s">
        <v>21</v>
      </c>
      <c r="C10" s="44">
        <v>23000</v>
      </c>
      <c r="D10" s="41"/>
      <c r="E10" s="41"/>
    </row>
    <row r="11" spans="2:8" ht="30" x14ac:dyDescent="0.4">
      <c r="B11" s="43"/>
      <c r="C11" s="45"/>
      <c r="D11" s="41"/>
      <c r="E11" s="41"/>
    </row>
    <row r="12" spans="2:8" ht="30" x14ac:dyDescent="0.4">
      <c r="B12" s="43" t="s">
        <v>24</v>
      </c>
      <c r="C12" s="44">
        <v>12</v>
      </c>
      <c r="D12" s="41"/>
      <c r="E12" s="41"/>
    </row>
    <row r="13" spans="2:8" ht="30" x14ac:dyDescent="0.4">
      <c r="B13" s="43" t="s">
        <v>23</v>
      </c>
      <c r="C13" s="44">
        <v>3</v>
      </c>
      <c r="D13" s="41"/>
      <c r="E13" s="41"/>
    </row>
    <row r="14" spans="2:8" ht="30" x14ac:dyDescent="0.4">
      <c r="B14" s="43"/>
      <c r="C14" s="44"/>
      <c r="D14" s="41"/>
      <c r="E14" s="41"/>
    </row>
    <row r="15" spans="2:8" ht="30" x14ac:dyDescent="0.4">
      <c r="B15" s="43"/>
      <c r="C15" s="45"/>
      <c r="D15" s="41"/>
      <c r="E15" s="41"/>
    </row>
    <row r="16" spans="2:8" ht="39.75" customHeight="1" x14ac:dyDescent="0.4">
      <c r="B16" s="43" t="s">
        <v>22</v>
      </c>
      <c r="C16" s="44">
        <v>25</v>
      </c>
      <c r="D16" s="41"/>
      <c r="E16" s="41"/>
    </row>
    <row r="18" ht="27.75" customHeight="1" x14ac:dyDescent="0.25"/>
    <row r="20" ht="27.75" customHeight="1" x14ac:dyDescent="0.25"/>
    <row r="27" ht="27" customHeight="1" x14ac:dyDescent="0.25"/>
    <row r="28" ht="27.75" customHeight="1" x14ac:dyDescent="0.25"/>
    <row r="29" ht="24.75" customHeight="1" x14ac:dyDescent="0.25"/>
    <row r="30" ht="36" customHeight="1" x14ac:dyDescent="0.25"/>
    <row r="31" ht="24.6" customHeight="1" x14ac:dyDescent="0.25"/>
    <row r="32" ht="23.45" customHeight="1" x14ac:dyDescent="0.25"/>
    <row r="33" ht="21" customHeight="1" x14ac:dyDescent="0.25"/>
    <row r="34" ht="25.15" customHeight="1" x14ac:dyDescent="0.25"/>
    <row r="35" ht="22.9" customHeight="1" x14ac:dyDescent="0.25"/>
    <row r="36" ht="21.6" customHeight="1" x14ac:dyDescent="0.25"/>
    <row r="37" ht="20.25" customHeight="1" x14ac:dyDescent="0.25"/>
    <row r="38" ht="22.9" customHeight="1" x14ac:dyDescent="0.25"/>
    <row r="39" ht="18.600000000000001" customHeight="1" x14ac:dyDescent="0.25"/>
    <row r="40" ht="18.600000000000001" customHeight="1" x14ac:dyDescent="0.25"/>
    <row r="41" ht="19.149999999999999" customHeight="1" x14ac:dyDescent="0.25"/>
    <row r="42" ht="16.899999999999999" customHeight="1" x14ac:dyDescent="0.25"/>
    <row r="43" ht="15" customHeight="1" x14ac:dyDescent="0.25"/>
    <row r="50" ht="15" customHeight="1" x14ac:dyDescent="0.25"/>
    <row r="51" ht="15" customHeight="1" x14ac:dyDescent="0.25"/>
    <row r="53" ht="15" customHeight="1" x14ac:dyDescent="0.25"/>
    <row r="54" ht="15" customHeight="1" x14ac:dyDescent="0.25"/>
  </sheetData>
  <mergeCells count="2">
    <mergeCell ref="E3:H3"/>
    <mergeCell ref="B8:E8"/>
  </mergeCells>
  <pageMargins left="0.7" right="0.7" top="0.75" bottom="0.75" header="0.3" footer="0.3"/>
  <pageSetup scale="5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7A1A-CF7C-4179-A287-627A77DA65D8}">
  <sheetPr>
    <pageSetUpPr fitToPage="1"/>
  </sheetPr>
  <dimension ref="A1:P42"/>
  <sheetViews>
    <sheetView zoomScale="80" zoomScaleNormal="80" workbookViewId="0"/>
  </sheetViews>
  <sheetFormatPr defaultColWidth="9.140625" defaultRowHeight="15" x14ac:dyDescent="0.25"/>
  <cols>
    <col min="1" max="1" width="9.140625" style="3"/>
    <col min="2" max="2" width="9.28515625" style="3" customWidth="1"/>
    <col min="3" max="3" width="14" style="3" customWidth="1"/>
    <col min="4" max="4" width="13.85546875" style="3" customWidth="1"/>
    <col min="5" max="7" width="14.7109375" style="3" customWidth="1"/>
    <col min="8" max="8" width="15.140625" style="3" customWidth="1"/>
    <col min="9" max="9" width="14.42578125" style="3" customWidth="1"/>
    <col min="10" max="10" width="14.5703125" style="3" customWidth="1"/>
    <col min="11" max="11" width="10.28515625" style="3" customWidth="1"/>
    <col min="12" max="12" width="14.7109375" style="3" customWidth="1"/>
    <col min="13" max="13" width="15.7109375" style="3" customWidth="1"/>
    <col min="14" max="14" width="16.7109375" style="3" customWidth="1"/>
    <col min="15" max="15" width="4.5703125" style="3" customWidth="1"/>
    <col min="16" max="16" width="30" style="3" customWidth="1"/>
    <col min="17" max="17" width="30.5703125" style="3" customWidth="1"/>
    <col min="18" max="18" width="13" style="3" customWidth="1"/>
    <col min="19" max="19" width="10.7109375" style="3" customWidth="1"/>
    <col min="20" max="20" width="10.85546875" style="3" customWidth="1"/>
    <col min="21" max="21" width="11" style="3" customWidth="1"/>
    <col min="22" max="22" width="14.7109375" style="3" customWidth="1"/>
    <col min="23" max="23" width="12.28515625" style="3" customWidth="1"/>
    <col min="24" max="24" width="10.7109375" style="3" customWidth="1"/>
    <col min="25" max="16384" width="9.140625" style="3"/>
  </cols>
  <sheetData>
    <row r="1" spans="1:16" x14ac:dyDescent="0.25">
      <c r="A1" s="3">
        <f>STANDARDIZE(1100,1000,100)</f>
        <v>1</v>
      </c>
    </row>
    <row r="12" spans="1:16" x14ac:dyDescent="0.25">
      <c r="P12" s="3" t="s">
        <v>1</v>
      </c>
    </row>
    <row r="21" spans="3:7" ht="21" customHeight="1" x14ac:dyDescent="0.35">
      <c r="C21" s="46"/>
      <c r="D21" s="47" t="s">
        <v>31</v>
      </c>
      <c r="E21" s="47" t="s">
        <v>30</v>
      </c>
      <c r="F21" s="47" t="s">
        <v>32</v>
      </c>
      <c r="G21" s="47" t="s">
        <v>33</v>
      </c>
    </row>
    <row r="22" spans="3:7" ht="34.15" customHeight="1" x14ac:dyDescent="0.25">
      <c r="C22" s="47" t="s">
        <v>28</v>
      </c>
      <c r="D22" s="47">
        <v>0.4</v>
      </c>
      <c r="E22" s="47">
        <v>0.6</v>
      </c>
      <c r="F22" s="47">
        <f>D22*E22</f>
        <v>0.24</v>
      </c>
      <c r="G22" s="47">
        <f>F22/F24</f>
        <v>0.66666666666666663</v>
      </c>
    </row>
    <row r="23" spans="3:7" ht="37.15" customHeight="1" x14ac:dyDescent="0.25">
      <c r="C23" s="47" t="s">
        <v>29</v>
      </c>
      <c r="D23" s="47">
        <v>0.6</v>
      </c>
      <c r="E23" s="47">
        <v>0.2</v>
      </c>
      <c r="F23" s="47">
        <f>D23*E23</f>
        <v>0.12</v>
      </c>
      <c r="G23" s="47">
        <f>F23/F24</f>
        <v>0.33333333333333331</v>
      </c>
    </row>
    <row r="24" spans="3:7" ht="34.9" customHeight="1" x14ac:dyDescent="0.25">
      <c r="C24" s="47"/>
      <c r="D24" s="47"/>
      <c r="E24" s="47"/>
      <c r="F24" s="47">
        <f>F22+F23</f>
        <v>0.36</v>
      </c>
      <c r="G24" s="47"/>
    </row>
    <row r="25" spans="3:7" ht="25.15" customHeight="1" x14ac:dyDescent="0.25"/>
    <row r="26" spans="3:7" ht="22.9" customHeight="1" x14ac:dyDescent="0.25"/>
    <row r="27" spans="3:7" ht="21.6" customHeight="1" x14ac:dyDescent="0.25"/>
    <row r="29" spans="3:7" ht="22.9" customHeight="1" x14ac:dyDescent="0.25"/>
    <row r="30" spans="3:7" ht="22.9" customHeight="1" x14ac:dyDescent="0.25"/>
    <row r="31" spans="3:7" ht="22.9" customHeight="1" x14ac:dyDescent="0.25"/>
    <row r="32" spans="3:7" ht="22.9" customHeight="1" x14ac:dyDescent="0.25"/>
    <row r="33" spans="2:14" ht="22.9" customHeight="1" x14ac:dyDescent="0.25"/>
    <row r="34" spans="2:14" ht="18.600000000000001" customHeight="1" x14ac:dyDescent="0.25"/>
    <row r="35" spans="2:14" ht="18.600000000000001" customHeight="1" x14ac:dyDescent="0.25"/>
    <row r="36" spans="2:14" ht="30" customHeight="1" x14ac:dyDescent="0.25"/>
    <row r="37" spans="2:14" ht="16.899999999999999" customHeight="1" x14ac:dyDescent="0.25">
      <c r="N37" s="2"/>
    </row>
    <row r="38" spans="2:14" ht="15" customHeight="1" x14ac:dyDescent="0.25">
      <c r="N38" s="4"/>
    </row>
    <row r="39" spans="2:14" ht="15" customHeight="1" x14ac:dyDescent="0.25">
      <c r="B39" s="64"/>
      <c r="C39" s="64"/>
      <c r="D39" s="64"/>
      <c r="N39" s="4"/>
    </row>
    <row r="40" spans="2:14" ht="24.75" customHeight="1" x14ac:dyDescent="0.25">
      <c r="B40" s="64"/>
      <c r="C40" s="64"/>
      <c r="D40" s="64"/>
      <c r="N40" s="4"/>
    </row>
    <row r="41" spans="2:14" x14ac:dyDescent="0.25">
      <c r="N41" s="4"/>
    </row>
    <row r="42" spans="2:14" x14ac:dyDescent="0.25">
      <c r="N42" s="4"/>
    </row>
  </sheetData>
  <mergeCells count="1">
    <mergeCell ref="B39:D40"/>
  </mergeCells>
  <pageMargins left="0.7" right="0.7" top="0.75" bottom="0.75" header="0.3" footer="0.3"/>
  <pageSetup scale="5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O14:P59"/>
  <sheetViews>
    <sheetView zoomScale="70" zoomScaleNormal="70" workbookViewId="0">
      <selection activeCell="AD41" sqref="A1:AD41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9.140625" style="3"/>
    <col min="6" max="6" width="10.5703125" style="3" customWidth="1"/>
    <col min="7" max="7" width="10.140625" style="3" customWidth="1"/>
    <col min="8" max="8" width="14.5703125" style="3" customWidth="1"/>
    <col min="9" max="9" width="4.85546875" style="3" customWidth="1"/>
    <col min="10" max="10" width="14.7109375" style="3" customWidth="1"/>
    <col min="11" max="11" width="15.7109375" style="3" customWidth="1"/>
    <col min="12" max="12" width="16.7109375" style="3" customWidth="1"/>
    <col min="13" max="13" width="9.28515625" style="3" customWidth="1"/>
    <col min="14" max="14" width="9" style="3" customWidth="1"/>
    <col min="15" max="15" width="11.42578125" style="3" customWidth="1"/>
    <col min="16" max="16" width="12.85546875" style="3" customWidth="1"/>
    <col min="17" max="18" width="10.28515625" style="3" customWidth="1"/>
    <col min="19" max="20" width="9.28515625" style="3" customWidth="1"/>
    <col min="21" max="16384" width="9.140625" style="3"/>
  </cols>
  <sheetData>
    <row r="14" ht="14.45" customHeight="1" x14ac:dyDescent="0.25"/>
    <row r="15" ht="14.45" customHeight="1" x14ac:dyDescent="0.25"/>
    <row r="16" ht="14.45" customHeight="1" x14ac:dyDescent="0.25"/>
    <row r="18" spans="15:16" ht="14.45" customHeight="1" x14ac:dyDescent="0.25"/>
    <row r="19" spans="15:16" ht="14.45" customHeight="1" x14ac:dyDescent="0.25"/>
    <row r="20" spans="15:16" ht="14.45" customHeight="1" x14ac:dyDescent="0.25"/>
    <row r="22" spans="15:16" ht="14.45" customHeight="1" x14ac:dyDescent="0.25"/>
    <row r="23" spans="15:16" ht="14.45" customHeight="1" x14ac:dyDescent="0.25"/>
    <row r="24" spans="15:16" ht="14.45" customHeight="1" x14ac:dyDescent="0.25"/>
    <row r="26" spans="15:16" ht="14.45" customHeight="1" x14ac:dyDescent="0.25"/>
    <row r="27" spans="15:16" ht="14.45" customHeight="1" x14ac:dyDescent="0.25"/>
    <row r="28" spans="15:16" ht="21" customHeight="1" x14ac:dyDescent="0.25"/>
    <row r="29" spans="15:16" ht="21" customHeight="1" x14ac:dyDescent="0.25">
      <c r="O29" s="12"/>
      <c r="P29" s="12"/>
    </row>
    <row r="30" spans="15:16" ht="21" customHeight="1" x14ac:dyDescent="0.25"/>
    <row r="31" spans="15:16" ht="21" customHeight="1" x14ac:dyDescent="0.25"/>
    <row r="32" spans="15:16" ht="21" customHeight="1" x14ac:dyDescent="0.25"/>
    <row r="33" ht="21" customHeight="1" x14ac:dyDescent="0.25"/>
    <row r="34" ht="21" customHeight="1" x14ac:dyDescent="0.25"/>
    <row r="35" ht="23.45" customHeight="1" x14ac:dyDescent="0.25"/>
    <row r="36" ht="21" customHeight="1" x14ac:dyDescent="0.25"/>
    <row r="37" ht="25.15" customHeight="1" x14ac:dyDescent="0.25"/>
    <row r="38" ht="22.9" customHeight="1" x14ac:dyDescent="0.25"/>
    <row r="39" ht="21.6" customHeight="1" x14ac:dyDescent="0.25"/>
    <row r="40" ht="15" customHeight="1" x14ac:dyDescent="0.25"/>
    <row r="41" ht="22.9" customHeight="1" x14ac:dyDescent="0.25"/>
    <row r="42" ht="18.600000000000001" customHeight="1" x14ac:dyDescent="0.25"/>
    <row r="43" ht="18.600000000000001" customHeight="1" x14ac:dyDescent="0.25"/>
    <row r="44" ht="19.149999999999999" customHeight="1" x14ac:dyDescent="0.25"/>
    <row r="45" ht="16.899999999999999" customHeight="1" x14ac:dyDescent="0.25"/>
    <row r="46" ht="15" customHeight="1" x14ac:dyDescent="0.25"/>
    <row r="47" ht="15" customHeight="1" x14ac:dyDescent="0.25"/>
    <row r="48" ht="15" customHeight="1" x14ac:dyDescent="0.25"/>
    <row r="57" ht="14.45" customHeight="1" x14ac:dyDescent="0.25"/>
    <row r="58" ht="14.45" customHeight="1" x14ac:dyDescent="0.25"/>
    <row r="59" ht="14.45" customHeight="1" x14ac:dyDescent="0.25"/>
  </sheetData>
  <pageMargins left="0.7" right="0.7" top="0.75" bottom="0.75" header="0.3" footer="0.3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2"/>
  <sheetViews>
    <sheetView showRowColHeaders="0" zoomScale="70" zoomScaleNormal="70" workbookViewId="0"/>
  </sheetViews>
  <sheetFormatPr defaultColWidth="9.140625" defaultRowHeight="15" x14ac:dyDescent="0.25"/>
  <cols>
    <col min="1" max="16384" width="9.140625" style="1"/>
  </cols>
  <sheetData>
    <row r="1" spans="1:1" x14ac:dyDescent="0.25">
      <c r="A1" s="1" t="s">
        <v>0</v>
      </c>
    </row>
    <row r="17" spans="21:40" x14ac:dyDescent="0.25">
      <c r="U17" s="7"/>
      <c r="V17" s="7"/>
      <c r="W17" s="7"/>
    </row>
    <row r="18" spans="21:40" x14ac:dyDescent="0.25">
      <c r="U18" s="7"/>
      <c r="V18" s="7"/>
      <c r="W18" s="7"/>
      <c r="Z18" s="7"/>
      <c r="AA18" s="7"/>
      <c r="AB18" s="7"/>
      <c r="AC18" s="7"/>
      <c r="AD18" s="7"/>
      <c r="AE18" s="7"/>
      <c r="AG18" s="7"/>
      <c r="AH18" s="7"/>
      <c r="AI18" s="7"/>
      <c r="AJ18" s="7"/>
      <c r="AK18" s="7"/>
    </row>
    <row r="19" spans="21:40" x14ac:dyDescent="0.25">
      <c r="U19" s="7"/>
      <c r="V19" s="7"/>
      <c r="W19" s="7"/>
      <c r="Z19" s="7"/>
      <c r="AA19" s="7"/>
      <c r="AB19" s="7"/>
      <c r="AC19" s="7"/>
      <c r="AD19" s="7"/>
      <c r="AE19" s="7"/>
      <c r="AG19" s="7"/>
      <c r="AH19" s="7"/>
      <c r="AI19" s="7"/>
      <c r="AJ19" s="7"/>
      <c r="AK19" s="7"/>
      <c r="AN19" s="7"/>
    </row>
    <row r="20" spans="21:40" x14ac:dyDescent="0.25">
      <c r="U20" s="7"/>
      <c r="V20" s="7"/>
      <c r="W20" s="7"/>
      <c r="Z20" s="7"/>
      <c r="AA20" s="7"/>
      <c r="AB20" s="7"/>
      <c r="AC20" s="7"/>
      <c r="AD20" s="7"/>
      <c r="AE20" s="7"/>
      <c r="AG20" s="7"/>
      <c r="AH20" s="7"/>
      <c r="AI20" s="7"/>
      <c r="AJ20" s="7"/>
      <c r="AK20" s="7"/>
      <c r="AN20" s="7"/>
    </row>
    <row r="21" spans="21:40" x14ac:dyDescent="0.25">
      <c r="U21" s="7"/>
      <c r="V21" s="7"/>
      <c r="W21" s="7"/>
      <c r="Z21" s="7"/>
      <c r="AA21" s="7"/>
      <c r="AB21" s="7"/>
      <c r="AC21" s="7"/>
      <c r="AD21" s="7"/>
      <c r="AE21" s="7"/>
      <c r="AG21" s="7"/>
      <c r="AH21" s="7"/>
      <c r="AI21" s="7"/>
      <c r="AJ21" s="7"/>
      <c r="AK21" s="7"/>
      <c r="AN21" s="7"/>
    </row>
    <row r="22" spans="21:40" x14ac:dyDescent="0.25">
      <c r="U22" s="7"/>
      <c r="V22" s="7"/>
      <c r="W22" s="7"/>
      <c r="Z22" s="7"/>
      <c r="AA22" s="7"/>
      <c r="AB22" s="7"/>
      <c r="AC22" s="7"/>
      <c r="AD22" s="7"/>
      <c r="AE22" s="7"/>
      <c r="AG22" s="7"/>
      <c r="AH22" s="7"/>
      <c r="AI22" s="7"/>
      <c r="AJ22" s="7"/>
      <c r="AK22" s="7"/>
      <c r="AN22" s="7"/>
    </row>
    <row r="23" spans="21:40" x14ac:dyDescent="0.25">
      <c r="U23" s="7"/>
      <c r="V23" s="7"/>
      <c r="W23" s="7"/>
      <c r="Z23" s="7"/>
      <c r="AA23" s="7"/>
      <c r="AB23" s="7"/>
      <c r="AC23" s="7"/>
      <c r="AD23" s="7"/>
      <c r="AE23" s="7"/>
      <c r="AG23" s="7"/>
      <c r="AH23" s="7"/>
      <c r="AI23" s="7"/>
      <c r="AJ23" s="7"/>
      <c r="AK23" s="7"/>
      <c r="AN23" s="7"/>
    </row>
    <row r="24" spans="21:40" x14ac:dyDescent="0.25">
      <c r="U24" s="7"/>
      <c r="V24" s="7"/>
      <c r="W24" s="7"/>
      <c r="Z24" s="7"/>
      <c r="AA24" s="7"/>
      <c r="AB24" s="7"/>
      <c r="AC24" s="7"/>
      <c r="AD24" s="7"/>
      <c r="AE24" s="7"/>
      <c r="AG24" s="7"/>
      <c r="AH24" s="7"/>
      <c r="AI24" s="7"/>
      <c r="AJ24" s="7"/>
      <c r="AK24" s="7"/>
      <c r="AN24" s="7"/>
    </row>
    <row r="25" spans="21:40" x14ac:dyDescent="0.25">
      <c r="U25" s="7"/>
      <c r="V25" s="7"/>
      <c r="W25" s="7"/>
      <c r="Z25" s="7"/>
      <c r="AA25" s="7"/>
      <c r="AB25" s="7"/>
      <c r="AC25" s="7"/>
      <c r="AD25" s="7"/>
      <c r="AE25" s="7"/>
      <c r="AG25" s="7"/>
      <c r="AH25" s="7"/>
      <c r="AI25" s="7"/>
      <c r="AJ25" s="7"/>
      <c r="AK25" s="7"/>
      <c r="AN25" s="7"/>
    </row>
    <row r="26" spans="21:40" x14ac:dyDescent="0.25">
      <c r="U26" s="7"/>
      <c r="V26" s="7"/>
      <c r="W26" s="7"/>
      <c r="Z26" s="7"/>
      <c r="AA26" s="7"/>
      <c r="AB26" s="7"/>
      <c r="AC26" s="7"/>
      <c r="AD26" s="7"/>
      <c r="AE26" s="7"/>
      <c r="AG26" s="7"/>
      <c r="AH26" s="7"/>
      <c r="AI26" s="7"/>
      <c r="AJ26" s="7"/>
      <c r="AK26" s="7"/>
      <c r="AN26" s="7"/>
    </row>
    <row r="27" spans="21:40" x14ac:dyDescent="0.25">
      <c r="U27" s="7"/>
      <c r="V27" s="7"/>
      <c r="W27" s="7"/>
      <c r="Z27" s="7"/>
      <c r="AA27" s="7"/>
      <c r="AB27" s="7"/>
      <c r="AC27" s="7"/>
      <c r="AD27" s="7"/>
      <c r="AE27" s="7"/>
      <c r="AG27" s="7"/>
      <c r="AH27" s="7"/>
      <c r="AI27" s="7"/>
      <c r="AJ27" s="7"/>
      <c r="AK27" s="7"/>
      <c r="AN27" s="7"/>
    </row>
    <row r="28" spans="21:40" x14ac:dyDescent="0.25">
      <c r="U28" s="7"/>
      <c r="V28" s="7"/>
      <c r="W28" s="7"/>
      <c r="Z28" s="7"/>
      <c r="AA28" s="7"/>
      <c r="AB28" s="7"/>
      <c r="AC28" s="7"/>
      <c r="AD28" s="7"/>
      <c r="AE28" s="7"/>
      <c r="AG28" s="7"/>
      <c r="AH28" s="7"/>
      <c r="AI28" s="7"/>
      <c r="AJ28" s="7"/>
      <c r="AK28" s="7"/>
      <c r="AN28" s="7"/>
    </row>
    <row r="29" spans="21:40" x14ac:dyDescent="0.25">
      <c r="U29" s="7"/>
      <c r="V29" s="7"/>
      <c r="W29" s="7"/>
      <c r="Z29" s="7"/>
      <c r="AA29" s="7"/>
      <c r="AB29" s="7"/>
      <c r="AC29" s="7"/>
      <c r="AD29" s="7"/>
      <c r="AE29" s="7"/>
      <c r="AG29" s="7"/>
      <c r="AH29" s="7"/>
      <c r="AI29" s="7"/>
      <c r="AJ29" s="7"/>
      <c r="AK29" s="7"/>
      <c r="AN29" s="7"/>
    </row>
    <row r="30" spans="21:40" x14ac:dyDescent="0.25">
      <c r="U30" s="7"/>
      <c r="V30" s="7"/>
      <c r="W30" s="7"/>
      <c r="Z30" s="7"/>
      <c r="AA30" s="7"/>
      <c r="AB30" s="7"/>
      <c r="AC30" s="7"/>
      <c r="AD30" s="7"/>
      <c r="AE30" s="7"/>
      <c r="AG30" s="7"/>
      <c r="AH30" s="7"/>
      <c r="AI30" s="7"/>
      <c r="AJ30" s="7"/>
      <c r="AK30" s="7"/>
      <c r="AN30" s="7"/>
    </row>
    <row r="31" spans="21:40" x14ac:dyDescent="0.25">
      <c r="U31" s="7"/>
      <c r="V31" s="7"/>
      <c r="W31" s="7"/>
      <c r="Z31" s="7"/>
      <c r="AA31" s="7"/>
      <c r="AB31" s="7"/>
      <c r="AC31" s="7"/>
      <c r="AD31" s="7"/>
      <c r="AE31" s="7"/>
      <c r="AG31" s="7"/>
      <c r="AH31" s="7"/>
      <c r="AI31" s="7"/>
      <c r="AJ31" s="7"/>
      <c r="AK31" s="7"/>
      <c r="AN31" s="7"/>
    </row>
    <row r="32" spans="21:40" x14ac:dyDescent="0.25">
      <c r="U32" s="7"/>
      <c r="V32" s="7"/>
      <c r="W32" s="7"/>
      <c r="Z32" s="7"/>
      <c r="AA32" s="7"/>
      <c r="AB32" s="7"/>
      <c r="AC32" s="7"/>
      <c r="AD32" s="7"/>
      <c r="AE32" s="7"/>
      <c r="AG32" s="7"/>
      <c r="AH32" s="7"/>
      <c r="AI32" s="7"/>
      <c r="AJ32" s="7"/>
      <c r="AK32" s="7"/>
      <c r="AN32" s="7"/>
    </row>
    <row r="33" spans="21:41" x14ac:dyDescent="0.25">
      <c r="U33" s="7"/>
      <c r="V33" s="7"/>
      <c r="W33" s="7"/>
      <c r="Z33" s="7"/>
      <c r="AA33" s="7"/>
      <c r="AB33" s="7"/>
      <c r="AC33" s="7"/>
      <c r="AD33" s="7"/>
      <c r="AE33" s="7"/>
      <c r="AG33" s="7"/>
      <c r="AH33" s="7"/>
      <c r="AI33" s="7"/>
      <c r="AJ33" s="7"/>
      <c r="AK33" s="7"/>
      <c r="AN33" s="7"/>
    </row>
    <row r="34" spans="21:41" x14ac:dyDescent="0.25">
      <c r="U34" s="7"/>
      <c r="V34" s="7"/>
      <c r="W34" s="7"/>
      <c r="Z34" s="7"/>
      <c r="AA34" s="7"/>
      <c r="AB34" s="7"/>
      <c r="AC34" s="7"/>
      <c r="AD34" s="7"/>
      <c r="AE34" s="7"/>
      <c r="AG34" s="7"/>
      <c r="AH34" s="7"/>
      <c r="AI34" s="7"/>
      <c r="AJ34" s="7"/>
      <c r="AK34" s="7"/>
      <c r="AN34" s="7"/>
    </row>
    <row r="35" spans="21:41" x14ac:dyDescent="0.25">
      <c r="U35" s="7"/>
      <c r="V35" s="7"/>
      <c r="W35" s="7"/>
      <c r="Z35" s="7"/>
      <c r="AA35" s="7"/>
      <c r="AB35" s="7"/>
      <c r="AC35" s="7"/>
      <c r="AD35" s="7"/>
      <c r="AE35" s="7"/>
      <c r="AG35" s="7"/>
      <c r="AH35" s="7"/>
      <c r="AI35" s="7"/>
      <c r="AJ35" s="7"/>
      <c r="AK35" s="7"/>
      <c r="AN35" s="7"/>
    </row>
    <row r="36" spans="21:41" x14ac:dyDescent="0.25">
      <c r="U36" s="7"/>
      <c r="V36" s="7"/>
      <c r="W36" s="7"/>
      <c r="Z36" s="7"/>
      <c r="AA36" s="7"/>
      <c r="AB36" s="7"/>
      <c r="AC36" s="7"/>
      <c r="AD36" s="7"/>
      <c r="AE36" s="7"/>
      <c r="AG36" s="7"/>
      <c r="AH36" s="7"/>
      <c r="AI36" s="7"/>
      <c r="AJ36" s="7"/>
      <c r="AK36" s="7"/>
      <c r="AN36" s="7"/>
    </row>
    <row r="37" spans="21:41" x14ac:dyDescent="0.25">
      <c r="U37" s="7"/>
      <c r="V37" s="7"/>
      <c r="W37" s="7"/>
      <c r="Z37" s="7"/>
      <c r="AA37" s="7"/>
      <c r="AB37" s="7"/>
      <c r="AC37" s="7"/>
      <c r="AD37" s="7"/>
      <c r="AE37" s="7"/>
      <c r="AG37" s="7"/>
      <c r="AH37" s="7"/>
      <c r="AI37" s="7"/>
      <c r="AJ37" s="7"/>
      <c r="AK37" s="7"/>
      <c r="AN37" s="7"/>
    </row>
    <row r="38" spans="21:41" x14ac:dyDescent="0.25">
      <c r="U38" s="7"/>
      <c r="V38" s="7"/>
      <c r="W38" s="7"/>
      <c r="Z38" s="7"/>
      <c r="AA38" s="7"/>
      <c r="AB38" s="7"/>
      <c r="AC38" s="7"/>
      <c r="AD38" s="7"/>
      <c r="AE38" s="7"/>
      <c r="AG38" s="7"/>
      <c r="AH38" s="7"/>
      <c r="AI38" s="7"/>
      <c r="AJ38" s="7"/>
      <c r="AK38" s="7"/>
      <c r="AN38" s="7"/>
    </row>
    <row r="39" spans="21:41" x14ac:dyDescent="0.25">
      <c r="U39" s="7"/>
      <c r="V39" s="7"/>
      <c r="W39" s="7"/>
      <c r="Z39" s="7"/>
      <c r="AA39" s="7"/>
      <c r="AB39" s="7"/>
      <c r="AC39" s="7"/>
      <c r="AD39" s="7"/>
      <c r="AE39" s="7"/>
      <c r="AG39" s="7"/>
      <c r="AH39" s="7"/>
      <c r="AI39" s="7"/>
      <c r="AJ39" s="7"/>
      <c r="AK39" s="7"/>
      <c r="AN39" s="7"/>
    </row>
    <row r="40" spans="21:41" x14ac:dyDescent="0.25">
      <c r="U40" s="7"/>
      <c r="V40" s="7"/>
      <c r="W40" s="7"/>
      <c r="Z40" s="7"/>
      <c r="AA40" s="7"/>
      <c r="AB40" s="7"/>
      <c r="AC40" s="7"/>
      <c r="AD40" s="7"/>
      <c r="AE40" s="7"/>
      <c r="AG40" s="7"/>
      <c r="AH40" s="7"/>
      <c r="AI40" s="7"/>
      <c r="AJ40" s="7"/>
      <c r="AK40" s="7"/>
      <c r="AN40" s="7"/>
    </row>
    <row r="41" spans="21:41" x14ac:dyDescent="0.25">
      <c r="U41" s="7"/>
      <c r="V41" s="7"/>
      <c r="W41" s="7"/>
      <c r="Z41" s="7"/>
      <c r="AA41" s="7"/>
      <c r="AB41" s="7"/>
      <c r="AC41" s="7"/>
      <c r="AD41" s="7"/>
      <c r="AE41" s="7"/>
      <c r="AG41" s="7"/>
      <c r="AH41" s="7"/>
      <c r="AI41" s="7"/>
      <c r="AJ41" s="7"/>
      <c r="AK41" s="7"/>
      <c r="AN41" s="7"/>
    </row>
    <row r="42" spans="21:41" x14ac:dyDescent="0.25">
      <c r="U42" s="7"/>
      <c r="V42" s="7"/>
      <c r="W42" s="7"/>
      <c r="Z42" s="7"/>
      <c r="AA42" s="7"/>
      <c r="AB42" s="7"/>
      <c r="AC42" s="7"/>
      <c r="AD42" s="7"/>
      <c r="AE42" s="7"/>
      <c r="AG42" s="7"/>
      <c r="AH42" s="7"/>
      <c r="AI42" s="7"/>
      <c r="AJ42" s="7"/>
      <c r="AK42" s="7"/>
      <c r="AN42" s="7"/>
    </row>
    <row r="43" spans="21:41" x14ac:dyDescent="0.25">
      <c r="U43" s="7"/>
      <c r="V43" s="7"/>
      <c r="W43" s="7"/>
      <c r="Z43" s="7"/>
      <c r="AA43" s="7"/>
      <c r="AB43" s="7"/>
      <c r="AC43" s="7"/>
      <c r="AD43" s="7"/>
      <c r="AE43" s="7"/>
      <c r="AG43" s="7"/>
      <c r="AH43" s="7"/>
      <c r="AI43" s="7"/>
      <c r="AJ43" s="7"/>
      <c r="AK43" s="7"/>
      <c r="AN43" s="7"/>
    </row>
    <row r="44" spans="21:41" x14ac:dyDescent="0.25">
      <c r="U44" s="7"/>
      <c r="V44" s="7"/>
      <c r="W44" s="7"/>
      <c r="Z44" s="7"/>
      <c r="AA44" s="7"/>
      <c r="AB44" s="7"/>
      <c r="AC44" s="7"/>
      <c r="AD44" s="7"/>
      <c r="AE44" s="7"/>
      <c r="AG44" s="7"/>
      <c r="AH44" s="7"/>
      <c r="AI44" s="7"/>
      <c r="AJ44" s="7"/>
      <c r="AK44" s="7"/>
      <c r="AN44" s="7"/>
    </row>
    <row r="45" spans="21:41" x14ac:dyDescent="0.25">
      <c r="U45" s="7"/>
      <c r="V45" s="7"/>
      <c r="W45" s="7"/>
      <c r="Z45" s="7"/>
      <c r="AA45" s="7"/>
      <c r="AB45" s="7"/>
      <c r="AC45" s="7"/>
      <c r="AD45" s="7"/>
      <c r="AE45" s="7"/>
      <c r="AG45" s="7"/>
      <c r="AH45" s="7"/>
      <c r="AI45" s="7"/>
      <c r="AJ45" s="7"/>
      <c r="AK45" s="7"/>
      <c r="AN45" s="7"/>
    </row>
    <row r="46" spans="21:41" x14ac:dyDescent="0.25">
      <c r="U46" s="7"/>
      <c r="V46" s="7"/>
      <c r="W46" s="7"/>
      <c r="Z46" s="7"/>
      <c r="AA46" s="7"/>
      <c r="AB46" s="7"/>
      <c r="AC46" s="7"/>
      <c r="AD46" s="7"/>
      <c r="AE46" s="7"/>
      <c r="AG46" s="7"/>
      <c r="AH46" s="7"/>
      <c r="AI46" s="7"/>
      <c r="AJ46" s="7"/>
      <c r="AK46" s="7"/>
      <c r="AN46" s="7"/>
    </row>
    <row r="47" spans="21:41" x14ac:dyDescent="0.25">
      <c r="U47" s="7"/>
      <c r="V47" s="7"/>
      <c r="W47" s="7"/>
      <c r="Z47" s="7"/>
      <c r="AA47" s="7"/>
      <c r="AB47" s="7"/>
      <c r="AC47" s="7"/>
      <c r="AD47" s="7"/>
      <c r="AE47" s="7"/>
      <c r="AG47" s="7"/>
      <c r="AH47" s="7"/>
      <c r="AI47" s="7"/>
      <c r="AJ47" s="7"/>
      <c r="AK47" s="7"/>
      <c r="AN47" s="7"/>
      <c r="AO47" s="7"/>
    </row>
    <row r="48" spans="21:41" x14ac:dyDescent="0.25">
      <c r="U48" s="7"/>
      <c r="V48" s="7"/>
      <c r="W48" s="7"/>
      <c r="Z48" s="7"/>
      <c r="AA48" s="7"/>
      <c r="AB48" s="7"/>
      <c r="AC48" s="7"/>
      <c r="AD48" s="7"/>
      <c r="AE48" s="7"/>
      <c r="AG48" s="7"/>
      <c r="AH48" s="7"/>
      <c r="AI48" s="7"/>
      <c r="AJ48" s="7"/>
      <c r="AK48" s="7"/>
      <c r="AN48" s="7"/>
      <c r="AO48" s="7"/>
    </row>
    <row r="49" spans="16:41" x14ac:dyDescent="0.25">
      <c r="U49" s="7"/>
      <c r="V49" s="7"/>
      <c r="W49" s="7"/>
      <c r="AN49" s="7"/>
      <c r="AO49" s="7"/>
    </row>
    <row r="50" spans="16:41" x14ac:dyDescent="0.25">
      <c r="X50" s="7"/>
      <c r="Y50" s="7"/>
    </row>
    <row r="51" spans="16:41" x14ac:dyDescent="0.25">
      <c r="P51" s="7"/>
      <c r="X51" s="7"/>
      <c r="Y51" s="7"/>
    </row>
    <row r="52" spans="16:41" x14ac:dyDescent="0.25">
      <c r="P52" s="7"/>
      <c r="X52" s="7"/>
      <c r="Y52" s="7"/>
    </row>
  </sheetData>
  <pageMargins left="0.7" right="0.7" top="0.75" bottom="0.75" header="0.3" footer="0.3"/>
  <pageSetup scale="2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G19:S95"/>
  <sheetViews>
    <sheetView zoomScale="70" zoomScaleNormal="70" workbookViewId="0">
      <selection activeCell="X33" sqref="A1:X33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9.140625" style="3"/>
    <col min="6" max="6" width="10.5703125" style="3" customWidth="1"/>
    <col min="7" max="7" width="17.42578125" style="3" customWidth="1"/>
    <col min="8" max="8" width="18.28515625" style="3" customWidth="1"/>
    <col min="9" max="11" width="4.85546875" style="3" customWidth="1"/>
    <col min="12" max="12" width="14.7109375" style="3" customWidth="1"/>
    <col min="13" max="13" width="15.7109375" style="3" customWidth="1"/>
    <col min="14" max="15" width="16.7109375" style="3" customWidth="1"/>
    <col min="16" max="16" width="4.5703125" style="3" customWidth="1"/>
    <col min="17" max="17" width="14.28515625" style="3" customWidth="1"/>
    <col min="18" max="18" width="10.140625" style="3" customWidth="1"/>
    <col min="19" max="20" width="9.85546875" style="3" customWidth="1"/>
    <col min="21" max="21" width="11.140625" style="3" customWidth="1"/>
    <col min="22" max="22" width="10.140625" style="3" customWidth="1"/>
    <col min="23" max="23" width="9.5703125" style="3" customWidth="1"/>
    <col min="24" max="24" width="10.42578125" style="3" customWidth="1"/>
    <col min="25" max="25" width="9.85546875" style="3" customWidth="1"/>
    <col min="26" max="16384" width="9.140625" style="3"/>
  </cols>
  <sheetData>
    <row r="19" spans="7:19" ht="25.9" customHeight="1" x14ac:dyDescent="0.25"/>
    <row r="20" spans="7:19" ht="14.45" customHeight="1" x14ac:dyDescent="0.25">
      <c r="G20" s="5"/>
      <c r="H20" s="5"/>
    </row>
    <row r="22" spans="7:19" ht="28.5" customHeight="1" x14ac:dyDescent="0.25"/>
    <row r="23" spans="7:19" ht="27.75" customHeight="1" x14ac:dyDescent="0.25"/>
    <row r="24" spans="7:19" ht="26.25" customHeight="1" x14ac:dyDescent="0.25"/>
    <row r="25" spans="7:19" ht="28.5" customHeight="1" x14ac:dyDescent="0.25">
      <c r="O25" s="3">
        <v>3</v>
      </c>
    </row>
    <row r="26" spans="7:19" ht="22.5" customHeight="1" x14ac:dyDescent="0.25"/>
    <row r="27" spans="7:19" ht="23.25" customHeight="1" x14ac:dyDescent="0.25"/>
    <row r="28" spans="7:19" ht="24" customHeight="1" x14ac:dyDescent="0.25">
      <c r="Q28" s="53"/>
      <c r="R28" s="53"/>
      <c r="S28" s="53"/>
    </row>
    <row r="29" spans="7:19" ht="23.45" customHeight="1" x14ac:dyDescent="0.25">
      <c r="Q29" s="53"/>
      <c r="R29" s="53"/>
      <c r="S29" s="53"/>
    </row>
    <row r="30" spans="7:19" ht="24.75" customHeight="1" x14ac:dyDescent="0.25">
      <c r="Q30" s="53"/>
      <c r="R30" s="53"/>
      <c r="S30" s="53"/>
    </row>
    <row r="31" spans="7:19" ht="25.15" customHeight="1" x14ac:dyDescent="0.25">
      <c r="Q31" s="53"/>
      <c r="R31" s="53"/>
      <c r="S31" s="53"/>
    </row>
    <row r="32" spans="7:19" ht="22.9" customHeight="1" x14ac:dyDescent="0.25">
      <c r="Q32" s="53"/>
      <c r="R32" s="53"/>
      <c r="S32" s="53"/>
    </row>
    <row r="33" spans="15:15" ht="25.15" customHeight="1" x14ac:dyDescent="0.25"/>
    <row r="35" spans="15:15" ht="22.9" customHeight="1" x14ac:dyDescent="0.25"/>
    <row r="36" spans="15:15" ht="29.25" customHeight="1" x14ac:dyDescent="0.25"/>
    <row r="37" spans="15:15" ht="27" customHeight="1" x14ac:dyDescent="0.25"/>
    <row r="38" spans="15:15" ht="19.149999999999999" customHeight="1" x14ac:dyDescent="0.25"/>
    <row r="39" spans="15:15" ht="16.899999999999999" customHeight="1" x14ac:dyDescent="0.25">
      <c r="O39" s="2"/>
    </row>
    <row r="40" spans="15:15" ht="15" customHeight="1" x14ac:dyDescent="0.25">
      <c r="O40" s="4"/>
    </row>
    <row r="41" spans="15:15" x14ac:dyDescent="0.25">
      <c r="O41" s="4"/>
    </row>
    <row r="42" spans="15:15" x14ac:dyDescent="0.25">
      <c r="O42" s="4"/>
    </row>
    <row r="43" spans="15:15" x14ac:dyDescent="0.25">
      <c r="O43" s="4"/>
    </row>
    <row r="44" spans="15:15" x14ac:dyDescent="0.25">
      <c r="O44" s="4"/>
    </row>
    <row r="45" spans="15:15" x14ac:dyDescent="0.25">
      <c r="O45" s="4"/>
    </row>
    <row r="46" spans="15:15" x14ac:dyDescent="0.25">
      <c r="O46" s="4"/>
    </row>
    <row r="48" spans="15:15" ht="14.45" customHeight="1" x14ac:dyDescent="0.25"/>
    <row r="49" ht="14.45" customHeight="1" x14ac:dyDescent="0.25"/>
    <row r="66" ht="14.45" customHeight="1" x14ac:dyDescent="0.25"/>
    <row r="67" ht="14.45" customHeight="1" x14ac:dyDescent="0.25"/>
    <row r="68" ht="15" customHeight="1" x14ac:dyDescent="0.25"/>
    <row r="85" ht="14.45" customHeight="1" x14ac:dyDescent="0.25"/>
    <row r="86" ht="14.45" customHeight="1" x14ac:dyDescent="0.25"/>
    <row r="93" ht="15" customHeight="1" x14ac:dyDescent="0.25"/>
    <row r="94" ht="15" customHeight="1" x14ac:dyDescent="0.25"/>
    <row r="95" ht="15" customHeight="1" x14ac:dyDescent="0.25"/>
  </sheetData>
  <mergeCells count="1">
    <mergeCell ref="Q28:S32"/>
  </mergeCells>
  <pageMargins left="0.7" right="0.7" top="0.75" bottom="0.75" header="0.3" footer="0.3"/>
  <pageSetup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32CEB-5E34-4900-AE74-1735A6971725}">
  <sheetPr>
    <pageSetUpPr fitToPage="1"/>
  </sheetPr>
  <dimension ref="B12:AG82"/>
  <sheetViews>
    <sheetView zoomScale="70" zoomScaleNormal="70" workbookViewId="0">
      <selection activeCell="Z42" sqref="A1:Z42"/>
    </sheetView>
  </sheetViews>
  <sheetFormatPr defaultColWidth="9.140625" defaultRowHeight="15" x14ac:dyDescent="0.25"/>
  <cols>
    <col min="1" max="4" width="9.140625" style="8"/>
    <col min="5" max="5" width="14.28515625" style="8" customWidth="1"/>
    <col min="6" max="6" width="15.85546875" style="8" customWidth="1"/>
    <col min="7" max="7" width="16" style="8" customWidth="1"/>
    <col min="8" max="8" width="16.28515625" style="8" customWidth="1"/>
    <col min="9" max="9" width="12.42578125" style="8" customWidth="1"/>
    <col min="10" max="10" width="15.7109375" style="8" customWidth="1"/>
    <col min="11" max="13" width="9.140625" style="8"/>
    <col min="14" max="14" width="9.28515625" style="8" customWidth="1"/>
    <col min="15" max="15" width="8.140625" style="8" customWidth="1"/>
    <col min="16" max="18" width="9.140625" style="8"/>
    <col min="19" max="19" width="7.42578125" style="8" customWidth="1"/>
    <col min="20" max="20" width="8.140625" style="8" customWidth="1"/>
    <col min="21" max="22" width="9.140625" style="8"/>
    <col min="23" max="23" width="17.140625" style="8" bestFit="1" customWidth="1"/>
    <col min="24" max="16384" width="9.140625" style="8"/>
  </cols>
  <sheetData>
    <row r="12" spans="2:33" x14ac:dyDescent="0.25">
      <c r="B12" s="8" t="s">
        <v>2</v>
      </c>
    </row>
    <row r="14" spans="2:33" x14ac:dyDescent="0.25">
      <c r="P14" s="14"/>
      <c r="Q14" s="14"/>
      <c r="R14" s="14"/>
      <c r="S14" s="14"/>
      <c r="T14" s="14"/>
      <c r="U14" s="14"/>
      <c r="Z14" s="14"/>
      <c r="AA14" s="14"/>
      <c r="AB14" s="14"/>
      <c r="AC14" s="14"/>
      <c r="AD14" s="14"/>
      <c r="AE14" s="14"/>
      <c r="AF14" s="14"/>
      <c r="AG14" s="14"/>
    </row>
    <row r="15" spans="2:33" x14ac:dyDescent="0.25">
      <c r="P15" s="14"/>
      <c r="Q15" s="14"/>
      <c r="R15" s="14"/>
      <c r="S15" s="14"/>
      <c r="T15" s="14"/>
      <c r="U15" s="14"/>
      <c r="Z15" s="14"/>
      <c r="AA15" s="14"/>
      <c r="AB15" s="14"/>
      <c r="AC15" s="14"/>
      <c r="AD15" s="14"/>
      <c r="AE15" s="14"/>
      <c r="AF15" s="14"/>
      <c r="AG15" s="14"/>
    </row>
    <row r="16" spans="2:33" x14ac:dyDescent="0.25">
      <c r="P16" s="14"/>
      <c r="Q16" s="14"/>
      <c r="R16" s="14"/>
      <c r="S16" s="14"/>
      <c r="T16" s="14"/>
      <c r="U16" s="14"/>
      <c r="Z16" s="14"/>
      <c r="AA16" s="14"/>
      <c r="AB16" s="14"/>
      <c r="AC16" s="14"/>
      <c r="AD16" s="14"/>
      <c r="AE16" s="14"/>
      <c r="AF16" s="14"/>
      <c r="AG16" s="14"/>
    </row>
    <row r="17" spans="4:33" x14ac:dyDescent="0.25">
      <c r="P17" s="14"/>
      <c r="Q17" s="14"/>
      <c r="R17" s="14"/>
      <c r="S17" s="14"/>
      <c r="T17" s="14"/>
      <c r="U17" s="14"/>
      <c r="Z17" s="14"/>
      <c r="AA17" s="14"/>
      <c r="AB17" s="14"/>
      <c r="AC17" s="14"/>
      <c r="AD17" s="14"/>
      <c r="AE17" s="14"/>
      <c r="AF17" s="14"/>
      <c r="AG17" s="14"/>
    </row>
    <row r="18" spans="4:33" x14ac:dyDescent="0.25">
      <c r="P18" s="14"/>
      <c r="Q18" s="14"/>
      <c r="R18" s="14"/>
      <c r="S18" s="14"/>
      <c r="T18" s="14"/>
      <c r="U18" s="14"/>
      <c r="Z18" s="14"/>
      <c r="AA18" s="14"/>
      <c r="AB18" s="14"/>
      <c r="AC18" s="14"/>
      <c r="AD18" s="14"/>
      <c r="AE18" s="14"/>
      <c r="AF18" s="14"/>
      <c r="AG18" s="14"/>
    </row>
    <row r="19" spans="4:33" x14ac:dyDescent="0.25">
      <c r="P19" s="14"/>
      <c r="Q19" s="14"/>
      <c r="R19" s="14"/>
      <c r="S19" s="14"/>
      <c r="T19" s="14"/>
      <c r="U19" s="14"/>
      <c r="Z19" s="14"/>
      <c r="AA19" s="14"/>
      <c r="AB19" s="14"/>
      <c r="AC19" s="14"/>
      <c r="AD19" s="14"/>
      <c r="AE19" s="14"/>
      <c r="AF19" s="14"/>
      <c r="AG19" s="14"/>
    </row>
    <row r="20" spans="4:33" ht="25.5" x14ac:dyDescent="0.35">
      <c r="E20" s="54" t="s">
        <v>3</v>
      </c>
      <c r="F20" s="55"/>
      <c r="G20" s="55"/>
      <c r="H20" s="56"/>
      <c r="O20" s="21"/>
      <c r="P20" s="14"/>
      <c r="Q20" s="14"/>
      <c r="R20" s="14"/>
      <c r="S20" s="14"/>
      <c r="T20" s="14"/>
      <c r="U20" s="14"/>
      <c r="Z20" s="14"/>
      <c r="AA20" s="14"/>
      <c r="AB20" s="14"/>
      <c r="AC20" s="14"/>
      <c r="AD20" s="14"/>
      <c r="AE20" s="14"/>
      <c r="AF20" s="14"/>
      <c r="AG20" s="14"/>
    </row>
    <row r="21" spans="4:33" ht="25.5" x14ac:dyDescent="0.35">
      <c r="E21" s="15"/>
      <c r="F21" s="22" t="s">
        <v>8</v>
      </c>
      <c r="G21" s="22" t="s">
        <v>9</v>
      </c>
      <c r="H21" s="22" t="s">
        <v>10</v>
      </c>
      <c r="O21" s="21"/>
      <c r="P21" s="14"/>
      <c r="Q21" s="14"/>
      <c r="R21" s="14"/>
      <c r="S21" s="14"/>
      <c r="T21" s="14"/>
      <c r="U21" s="14"/>
      <c r="Z21" s="14"/>
      <c r="AA21" s="14"/>
      <c r="AB21" s="14"/>
      <c r="AC21" s="14"/>
      <c r="AD21" s="14"/>
      <c r="AE21" s="14"/>
      <c r="AF21" s="14"/>
      <c r="AG21" s="14"/>
    </row>
    <row r="22" spans="4:33" ht="25.5" x14ac:dyDescent="0.35">
      <c r="E22" s="15" t="s">
        <v>4</v>
      </c>
      <c r="F22" s="15" t="s">
        <v>5</v>
      </c>
      <c r="G22" s="15" t="s">
        <v>6</v>
      </c>
      <c r="H22" s="15" t="s">
        <v>7</v>
      </c>
      <c r="O22" s="21"/>
      <c r="P22" s="14"/>
      <c r="Q22" s="14"/>
      <c r="R22" s="14"/>
      <c r="S22" s="14"/>
      <c r="T22" s="14"/>
      <c r="U22" s="14"/>
      <c r="Z22" s="14"/>
      <c r="AA22" s="14"/>
      <c r="AB22" s="14"/>
      <c r="AC22" s="14"/>
      <c r="AD22" s="14"/>
      <c r="AE22" s="14"/>
      <c r="AF22" s="14"/>
      <c r="AG22" s="14"/>
    </row>
    <row r="23" spans="4:33" ht="25.5" x14ac:dyDescent="0.35">
      <c r="E23" s="15"/>
      <c r="F23" s="15"/>
      <c r="G23" s="15"/>
      <c r="H23" s="15"/>
      <c r="O23" s="21"/>
      <c r="P23" s="14"/>
      <c r="Q23" s="14"/>
      <c r="R23" s="14"/>
      <c r="S23" s="14"/>
      <c r="T23" s="14"/>
      <c r="U23" s="14"/>
      <c r="Z23" s="14"/>
      <c r="AA23" s="14"/>
      <c r="AB23" s="14"/>
      <c r="AC23" s="14"/>
      <c r="AD23" s="14"/>
      <c r="AE23" s="14"/>
      <c r="AF23" s="14"/>
      <c r="AG23" s="14"/>
    </row>
    <row r="24" spans="4:33" ht="25.5" x14ac:dyDescent="0.35">
      <c r="D24" s="23" t="s">
        <v>11</v>
      </c>
      <c r="E24" s="15" t="s">
        <v>25</v>
      </c>
      <c r="F24" s="16">
        <v>2400</v>
      </c>
      <c r="G24" s="16">
        <v>2500</v>
      </c>
      <c r="H24" s="16">
        <v>2100</v>
      </c>
      <c r="O24" s="21"/>
      <c r="P24" s="14"/>
      <c r="Q24" s="14"/>
      <c r="R24" s="14"/>
      <c r="S24" s="14"/>
      <c r="T24" s="14"/>
      <c r="U24" s="14"/>
      <c r="Z24" s="14"/>
      <c r="AA24" s="14"/>
      <c r="AB24" s="14"/>
      <c r="AC24" s="14"/>
      <c r="AD24" s="14"/>
      <c r="AE24" s="14"/>
      <c r="AF24" s="14"/>
      <c r="AG24" s="14"/>
    </row>
    <row r="25" spans="4:33" ht="25.5" x14ac:dyDescent="0.35">
      <c r="D25" s="23" t="s">
        <v>12</v>
      </c>
      <c r="E25" s="15" t="s">
        <v>26</v>
      </c>
      <c r="F25" s="16">
        <v>3000</v>
      </c>
      <c r="G25" s="16">
        <v>4500</v>
      </c>
      <c r="H25" s="16">
        <v>3500</v>
      </c>
      <c r="O25" s="21"/>
      <c r="P25" s="14"/>
      <c r="Q25" s="14"/>
      <c r="R25" s="14"/>
      <c r="S25" s="14"/>
      <c r="T25" s="14"/>
      <c r="U25" s="14"/>
      <c r="Z25" s="14"/>
      <c r="AA25" s="14"/>
      <c r="AB25" s="14"/>
      <c r="AC25" s="14"/>
      <c r="AD25" s="14"/>
      <c r="AE25" s="14"/>
      <c r="AF25" s="14"/>
      <c r="AG25" s="14"/>
    </row>
    <row r="26" spans="4:33" ht="25.5" x14ac:dyDescent="0.35">
      <c r="D26" s="23" t="s">
        <v>13</v>
      </c>
      <c r="E26" s="15" t="s">
        <v>27</v>
      </c>
      <c r="F26" s="16">
        <v>2600</v>
      </c>
      <c r="G26" s="16">
        <v>3000</v>
      </c>
      <c r="H26" s="16">
        <v>2400</v>
      </c>
      <c r="K26" s="17"/>
      <c r="O26" s="21"/>
      <c r="P26" s="14"/>
      <c r="Q26" s="14"/>
      <c r="R26" s="14"/>
      <c r="S26" s="14"/>
      <c r="T26" s="14"/>
      <c r="U26" s="14"/>
      <c r="AA26" s="14"/>
      <c r="AB26" s="14"/>
      <c r="AC26" s="14"/>
      <c r="AD26" s="14"/>
      <c r="AE26" s="14"/>
      <c r="AF26" s="14"/>
      <c r="AG26" s="14"/>
    </row>
    <row r="27" spans="4:33" ht="23.25" x14ac:dyDescent="0.35">
      <c r="O27" s="24"/>
      <c r="P27" s="14"/>
      <c r="Q27" s="14"/>
      <c r="R27" s="14"/>
      <c r="S27" s="14"/>
      <c r="T27" s="14"/>
      <c r="U27" s="14"/>
      <c r="V27" s="14"/>
      <c r="Z27" s="14"/>
      <c r="AA27" s="14"/>
      <c r="AB27" s="14"/>
      <c r="AC27" s="14"/>
      <c r="AD27" s="14"/>
      <c r="AE27" s="14"/>
      <c r="AF27" s="14"/>
      <c r="AG27" s="14"/>
    </row>
    <row r="28" spans="4:33" ht="23.25" x14ac:dyDescent="0.35">
      <c r="O28" s="25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4:33" ht="23.25" x14ac:dyDescent="0.35">
      <c r="O29" s="24"/>
      <c r="P29" s="14"/>
      <c r="Q29" s="14"/>
      <c r="R29" s="14"/>
      <c r="S29" s="14"/>
      <c r="T29" s="14"/>
      <c r="U29" s="14"/>
      <c r="V29" s="14"/>
      <c r="W29" s="14"/>
      <c r="AA29" s="14"/>
      <c r="AB29" s="14"/>
      <c r="AC29" s="14"/>
      <c r="AD29" s="14"/>
      <c r="AE29" s="14"/>
      <c r="AF29" s="14"/>
      <c r="AG29" s="14"/>
    </row>
    <row r="30" spans="4:33" ht="23.25" x14ac:dyDescent="0.35">
      <c r="O30" s="2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4:33" x14ac:dyDescent="0.25"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4:33" x14ac:dyDescent="0.25"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4:33" x14ac:dyDescent="0.25"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4:33" x14ac:dyDescent="0.25"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4:33" x14ac:dyDescent="0.25"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4:33" x14ac:dyDescent="0.25"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4:33" x14ac:dyDescent="0.25"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4:33" x14ac:dyDescent="0.25"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4:33" x14ac:dyDescent="0.25"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2" spans="14:33" ht="26.25" x14ac:dyDescent="0.4"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4:33" ht="26.25" x14ac:dyDescent="0.4"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4:33" ht="26.25" x14ac:dyDescent="0.4"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4:33" ht="26.25" x14ac:dyDescent="0.4"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4:33" ht="26.25" x14ac:dyDescent="0.4"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4:33" ht="26.25" x14ac:dyDescent="0.4"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4:33" ht="26.25" x14ac:dyDescent="0.4"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4:27" ht="26.25" x14ac:dyDescent="0.4"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4:27" ht="26.25" x14ac:dyDescent="0.4"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4:27" ht="26.25" x14ac:dyDescent="0.4"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4:27" ht="26.25" x14ac:dyDescent="0.4"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4:27" ht="26.25" x14ac:dyDescent="0.4"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4:27" ht="26.25" x14ac:dyDescent="0.4"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4:27" ht="26.25" x14ac:dyDescent="0.4"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4:27" ht="26.25" x14ac:dyDescent="0.4"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4:27" ht="26.25" x14ac:dyDescent="0.4"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4:27" ht="26.25" x14ac:dyDescent="0.4">
      <c r="N58" s="18"/>
      <c r="O58" s="13"/>
      <c r="P58" s="13"/>
      <c r="Q58" s="13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4:27" ht="26.25" x14ac:dyDescent="0.4">
      <c r="N59" s="18"/>
      <c r="O59" s="13"/>
      <c r="P59" s="19"/>
      <c r="Q59" s="13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4:27" ht="26.25" x14ac:dyDescent="0.4">
      <c r="N60" s="18"/>
      <c r="O60" s="13"/>
      <c r="P60" s="19"/>
      <c r="Q60" s="13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4:27" ht="26.25" x14ac:dyDescent="0.4"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4:27" ht="26.25" x14ac:dyDescent="0.4"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4:27" ht="26.25" x14ac:dyDescent="0.4"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4:27" ht="26.25" x14ac:dyDescent="0.4"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9" spans="14:21" x14ac:dyDescent="0.25">
      <c r="N69" s="17"/>
    </row>
    <row r="70" spans="14:21" x14ac:dyDescent="0.25">
      <c r="N70" s="17"/>
    </row>
    <row r="71" spans="14:21" x14ac:dyDescent="0.25">
      <c r="N71" s="17"/>
    </row>
    <row r="75" spans="14:21" x14ac:dyDescent="0.25">
      <c r="O75" s="20"/>
      <c r="P75" s="20"/>
      <c r="Q75" s="20"/>
      <c r="R75" s="20"/>
      <c r="S75" s="20"/>
      <c r="T75" s="20"/>
      <c r="U75" s="20"/>
    </row>
    <row r="76" spans="14:21" x14ac:dyDescent="0.25">
      <c r="O76" s="20"/>
      <c r="P76" s="20"/>
      <c r="Q76" s="20"/>
      <c r="R76" s="20"/>
      <c r="S76" s="20"/>
      <c r="T76" s="20"/>
      <c r="U76" s="20"/>
    </row>
    <row r="81" spans="15:21" x14ac:dyDescent="0.25">
      <c r="O81" s="20"/>
      <c r="P81" s="20"/>
      <c r="Q81" s="20"/>
      <c r="R81" s="20"/>
      <c r="S81" s="20"/>
      <c r="T81" s="20"/>
      <c r="U81" s="20"/>
    </row>
    <row r="82" spans="15:21" x14ac:dyDescent="0.25">
      <c r="O82" s="20"/>
      <c r="P82" s="20"/>
      <c r="Q82" s="20"/>
      <c r="R82" s="20"/>
      <c r="S82" s="20"/>
      <c r="T82" s="20"/>
      <c r="U82" s="20"/>
    </row>
  </sheetData>
  <mergeCells count="1">
    <mergeCell ref="E20:H20"/>
  </mergeCells>
  <pageMargins left="0.7" right="0.7" top="0.75" bottom="0.75" header="0.3" footer="0.3"/>
  <pageSetup scale="3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C10:I70"/>
  <sheetViews>
    <sheetView zoomScale="70" zoomScaleNormal="70" workbookViewId="0">
      <selection activeCell="W36" sqref="A1:W36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13.42578125" style="3" customWidth="1"/>
    <col min="6" max="6" width="12.5703125" style="3" customWidth="1"/>
    <col min="7" max="7" width="19.85546875" style="3" customWidth="1"/>
    <col min="8" max="8" width="26.7109375" style="3" customWidth="1"/>
    <col min="9" max="9" width="16" style="3" customWidth="1"/>
    <col min="10" max="10" width="16.28515625" style="3" customWidth="1"/>
    <col min="11" max="11" width="13.85546875" style="3" customWidth="1"/>
    <col min="12" max="12" width="11.85546875" style="3" customWidth="1"/>
    <col min="13" max="13" width="11.5703125" style="3" customWidth="1"/>
    <col min="14" max="14" width="10.5703125" style="3" customWidth="1"/>
    <col min="15" max="15" width="6.28515625" style="3" customWidth="1"/>
    <col min="16" max="16" width="8.28515625" style="3" customWidth="1"/>
    <col min="17" max="17" width="9.140625" style="3"/>
    <col min="18" max="18" width="7.42578125" style="3" customWidth="1"/>
    <col min="19" max="19" width="9.140625" style="3"/>
    <col min="20" max="20" width="11.5703125" style="3" customWidth="1"/>
    <col min="21" max="21" width="17.140625" style="3" customWidth="1"/>
    <col min="22" max="22" width="10.5703125" style="3" customWidth="1"/>
    <col min="23" max="16384" width="9.140625" style="3"/>
  </cols>
  <sheetData>
    <row r="10" spans="9:9" ht="15" customHeight="1" x14ac:dyDescent="0.25"/>
    <row r="11" spans="9:9" ht="15" customHeight="1" x14ac:dyDescent="0.25"/>
    <row r="13" spans="9:9" ht="32.25" x14ac:dyDescent="0.4">
      <c r="I13" s="10"/>
    </row>
    <row r="16" spans="9:9" ht="15" customHeight="1" x14ac:dyDescent="0.25"/>
    <row r="17" ht="15" customHeight="1" x14ac:dyDescent="0.25"/>
    <row r="18" ht="27.75" customHeight="1" x14ac:dyDescent="0.25"/>
    <row r="19" ht="30" customHeight="1" x14ac:dyDescent="0.25"/>
    <row r="20" ht="27" customHeight="1" x14ac:dyDescent="0.25"/>
    <row r="21" ht="15" customHeight="1" x14ac:dyDescent="0.25"/>
    <row r="22" ht="22.5" customHeight="1" x14ac:dyDescent="0.25"/>
    <row r="23" ht="23.25" customHeight="1" x14ac:dyDescent="0.25"/>
    <row r="24" ht="25.15" customHeight="1" x14ac:dyDescent="0.25"/>
    <row r="25" ht="25.9" customHeight="1" x14ac:dyDescent="0.25"/>
    <row r="26" ht="21" customHeight="1" x14ac:dyDescent="0.25"/>
    <row r="27" ht="24" customHeight="1" x14ac:dyDescent="0.25"/>
    <row r="28" ht="25.15" customHeight="1" x14ac:dyDescent="0.25"/>
    <row r="29" ht="23.25" customHeight="1" x14ac:dyDescent="0.25"/>
    <row r="30" ht="24" customHeight="1" x14ac:dyDescent="0.25"/>
    <row r="31" ht="27.75" customHeight="1" x14ac:dyDescent="0.25"/>
    <row r="32" ht="18" customHeight="1" x14ac:dyDescent="0.25"/>
    <row r="33" ht="28.5" customHeight="1" x14ac:dyDescent="0.25"/>
    <row r="34" ht="15.6" customHeight="1" x14ac:dyDescent="0.25"/>
    <row r="35" ht="15.6" customHeight="1" x14ac:dyDescent="0.25"/>
    <row r="37" ht="27.75" customHeight="1" x14ac:dyDescent="0.25"/>
    <row r="38" ht="24" customHeight="1" x14ac:dyDescent="0.25"/>
    <row r="39" ht="24.6" customHeight="1" x14ac:dyDescent="0.25"/>
    <row r="40" ht="22.15" customHeight="1" x14ac:dyDescent="0.25"/>
    <row r="41" ht="21.6" customHeight="1" x14ac:dyDescent="0.25"/>
    <row r="42" ht="27.6" customHeight="1" x14ac:dyDescent="0.25"/>
    <row r="46" ht="15" customHeight="1" x14ac:dyDescent="0.25"/>
    <row r="47" ht="14.45" customHeight="1" x14ac:dyDescent="0.25"/>
    <row r="48" ht="14.45" customHeight="1" x14ac:dyDescent="0.25"/>
    <row r="50" spans="3:8" x14ac:dyDescent="0.25">
      <c r="C50" s="6"/>
      <c r="D50" s="6"/>
      <c r="E50" s="6"/>
    </row>
    <row r="51" spans="3:8" x14ac:dyDescent="0.25">
      <c r="C51" s="6"/>
      <c r="D51" s="6"/>
      <c r="E51" s="6"/>
      <c r="F51" s="6"/>
      <c r="G51" s="6"/>
      <c r="H51" s="6"/>
    </row>
    <row r="52" spans="3:8" x14ac:dyDescent="0.25">
      <c r="C52" s="6"/>
      <c r="D52" s="6"/>
      <c r="E52" s="6"/>
      <c r="F52" s="6"/>
      <c r="G52" s="6"/>
      <c r="H52" s="6"/>
    </row>
    <row r="53" spans="3:8" x14ac:dyDescent="0.25">
      <c r="C53" s="6"/>
      <c r="D53" s="6"/>
      <c r="E53" s="6"/>
      <c r="F53" s="6"/>
      <c r="G53" s="6"/>
      <c r="H53" s="6"/>
    </row>
    <row r="54" spans="3:8" x14ac:dyDescent="0.25">
      <c r="C54" s="6"/>
      <c r="D54" s="6"/>
      <c r="E54" s="6"/>
      <c r="F54" s="6"/>
      <c r="G54" s="6"/>
      <c r="H54" s="6"/>
    </row>
    <row r="55" spans="3:8" x14ac:dyDescent="0.25">
      <c r="C55" s="6"/>
      <c r="D55" s="6"/>
    </row>
    <row r="56" spans="3:8" x14ac:dyDescent="0.25">
      <c r="C56" s="6"/>
      <c r="D56" s="6"/>
    </row>
    <row r="57" spans="3:8" x14ac:dyDescent="0.25">
      <c r="C57" s="6"/>
      <c r="D57" s="6"/>
    </row>
    <row r="63" spans="3:8" x14ac:dyDescent="0.25">
      <c r="F63" s="6"/>
      <c r="G63" s="6"/>
      <c r="H63" s="6"/>
    </row>
    <row r="64" spans="3:8" x14ac:dyDescent="0.25">
      <c r="F64" s="6"/>
      <c r="G64" s="6"/>
      <c r="H64" s="6"/>
    </row>
    <row r="65" spans="3:8" ht="15" customHeight="1" x14ac:dyDescent="0.25">
      <c r="F65" s="6"/>
      <c r="G65" s="6"/>
      <c r="H65" s="6"/>
    </row>
    <row r="66" spans="3:8" ht="15" customHeight="1" x14ac:dyDescent="0.25">
      <c r="F66" s="6"/>
      <c r="G66" s="6"/>
      <c r="H66" s="6"/>
    </row>
    <row r="67" spans="3:8" x14ac:dyDescent="0.25">
      <c r="F67" s="6"/>
      <c r="G67" s="6"/>
      <c r="H67" s="6"/>
    </row>
    <row r="68" spans="3:8" x14ac:dyDescent="0.25">
      <c r="F68" s="6"/>
      <c r="G68" s="6"/>
      <c r="H68" s="6"/>
    </row>
    <row r="69" spans="3:8" x14ac:dyDescent="0.25">
      <c r="F69" s="6"/>
      <c r="G69" s="6"/>
      <c r="H69" s="6"/>
    </row>
    <row r="70" spans="3:8" x14ac:dyDescent="0.25">
      <c r="C70" s="6"/>
      <c r="D70" s="6"/>
      <c r="E70" s="6"/>
      <c r="F70" s="6"/>
      <c r="G70" s="6"/>
      <c r="H70" s="6"/>
    </row>
  </sheetData>
  <pageMargins left="0.7" right="0.7" top="0.75" bottom="0.75" header="0.3" footer="0.3"/>
  <pageSetup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0DFA-4B3E-41D3-B7D7-3E36EDC9FFD1}">
  <sheetPr>
    <pageSetUpPr fitToPage="1"/>
  </sheetPr>
  <dimension ref="B13:T44"/>
  <sheetViews>
    <sheetView zoomScale="70" zoomScaleNormal="70" workbookViewId="0">
      <selection activeCell="W28" sqref="A1:W28"/>
    </sheetView>
  </sheetViews>
  <sheetFormatPr defaultColWidth="9.140625" defaultRowHeight="15" x14ac:dyDescent="0.25"/>
  <cols>
    <col min="1" max="6" width="9.140625" style="8"/>
    <col min="7" max="7" width="10.140625" style="8" bestFit="1" customWidth="1"/>
    <col min="8" max="12" width="9.140625" style="8"/>
    <col min="13" max="13" width="13.7109375" style="8" customWidth="1"/>
    <col min="14" max="14" width="37.85546875" style="8" customWidth="1"/>
    <col min="15" max="15" width="25" style="8" customWidth="1"/>
    <col min="16" max="16" width="22.42578125" style="8" customWidth="1"/>
    <col min="17" max="17" width="20.42578125" style="8" customWidth="1"/>
    <col min="18" max="18" width="9.42578125" style="8" customWidth="1"/>
    <col min="19" max="19" width="9.5703125" style="8" customWidth="1"/>
    <col min="20" max="16384" width="9.140625" style="8"/>
  </cols>
  <sheetData>
    <row r="13" spans="14:16" ht="26.25" customHeight="1" x14ac:dyDescent="0.4">
      <c r="N13" s="29"/>
      <c r="O13" s="58" t="s">
        <v>14</v>
      </c>
      <c r="P13" s="59"/>
    </row>
    <row r="14" spans="14:16" ht="56.25" customHeight="1" x14ac:dyDescent="0.25">
      <c r="N14" s="48" t="s">
        <v>15</v>
      </c>
      <c r="O14" s="49" t="s">
        <v>16</v>
      </c>
      <c r="P14" s="49" t="s">
        <v>17</v>
      </c>
    </row>
    <row r="15" spans="14:16" ht="47.25" customHeight="1" x14ac:dyDescent="0.4">
      <c r="N15" s="50" t="s">
        <v>18</v>
      </c>
      <c r="O15" s="51">
        <v>1800000</v>
      </c>
      <c r="P15" s="51">
        <v>1710000</v>
      </c>
    </row>
    <row r="16" spans="14:16" ht="45.6" customHeight="1" x14ac:dyDescent="0.4">
      <c r="N16" s="50" t="s">
        <v>19</v>
      </c>
      <c r="O16" s="51">
        <v>300000</v>
      </c>
      <c r="P16" s="51">
        <v>-150000</v>
      </c>
    </row>
    <row r="17" spans="2:19" ht="40.9" customHeight="1" x14ac:dyDescent="0.4">
      <c r="N17" s="50" t="s">
        <v>20</v>
      </c>
      <c r="O17" s="51">
        <v>320000</v>
      </c>
      <c r="P17" s="51">
        <v>220000</v>
      </c>
    </row>
    <row r="18" spans="2:19" ht="24.6" customHeight="1" x14ac:dyDescent="0.25"/>
    <row r="19" spans="2:19" ht="27.6" customHeight="1" x14ac:dyDescent="0.25"/>
    <row r="20" spans="2:19" ht="27.75" customHeight="1" x14ac:dyDescent="0.25">
      <c r="B20" s="26"/>
      <c r="C20" s="26"/>
      <c r="D20" s="26"/>
      <c r="E20" s="26"/>
      <c r="F20" s="26"/>
    </row>
    <row r="21" spans="2:19" ht="27" customHeight="1" x14ac:dyDescent="0.25">
      <c r="B21" s="26"/>
      <c r="C21" s="26"/>
      <c r="D21" s="26"/>
      <c r="E21" s="26"/>
      <c r="F21" s="26"/>
      <c r="I21" s="26"/>
      <c r="J21" s="26"/>
      <c r="K21" s="26"/>
      <c r="L21" s="26"/>
      <c r="M21" s="26"/>
      <c r="O21" s="26"/>
    </row>
    <row r="22" spans="2:19" ht="15" customHeight="1" x14ac:dyDescent="0.25">
      <c r="B22" s="26"/>
      <c r="C22" s="26"/>
      <c r="D22" s="26"/>
      <c r="E22" s="26"/>
      <c r="F22" s="26"/>
      <c r="I22" s="26"/>
      <c r="J22" s="26"/>
    </row>
    <row r="23" spans="2:19" ht="14.45" customHeight="1" x14ac:dyDescent="0.25">
      <c r="B23" s="26"/>
      <c r="C23" s="26"/>
      <c r="D23" s="26"/>
      <c r="E23" s="26"/>
      <c r="F23" s="26"/>
      <c r="G23" s="26"/>
      <c r="H23" s="26"/>
      <c r="I23" s="26"/>
      <c r="J23" s="26"/>
    </row>
    <row r="24" spans="2:19" ht="14.45" customHeight="1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2:19" x14ac:dyDescent="0.25">
      <c r="B25" s="26"/>
      <c r="C25" s="26"/>
      <c r="D25" s="26"/>
      <c r="E25" s="26"/>
      <c r="F25" s="26"/>
      <c r="G25" s="26"/>
      <c r="H25" s="26"/>
      <c r="I25" s="26"/>
      <c r="J25" s="26"/>
    </row>
    <row r="26" spans="2:19" ht="23.25" x14ac:dyDescent="0.25">
      <c r="B26" s="26"/>
      <c r="C26" s="26"/>
      <c r="D26" s="26"/>
      <c r="E26" s="26"/>
      <c r="F26" s="26"/>
      <c r="G26" s="27">
        <v>120</v>
      </c>
      <c r="H26" s="28"/>
      <c r="I26" s="26"/>
      <c r="J26" s="26"/>
      <c r="P26" s="26"/>
      <c r="Q26" s="26"/>
      <c r="S26" s="26"/>
    </row>
    <row r="27" spans="2:19" ht="23.25" x14ac:dyDescent="0.25">
      <c r="B27" s="26"/>
      <c r="C27" s="26"/>
      <c r="D27" s="26"/>
      <c r="E27" s="26"/>
      <c r="F27" s="26"/>
      <c r="G27" s="27"/>
      <c r="H27" s="28"/>
      <c r="I27" s="26"/>
      <c r="J27" s="26"/>
      <c r="P27" s="26"/>
      <c r="Q27" s="26"/>
      <c r="S27" s="26"/>
    </row>
    <row r="28" spans="2:19" x14ac:dyDescent="0.25">
      <c r="B28" s="26"/>
      <c r="C28" s="26"/>
      <c r="D28" s="26"/>
      <c r="E28" s="26"/>
      <c r="F28" s="26"/>
      <c r="I28" s="26"/>
      <c r="J28" s="26"/>
      <c r="P28" s="26"/>
      <c r="Q28" s="26"/>
      <c r="S28" s="32">
        <v>0</v>
      </c>
    </row>
    <row r="29" spans="2:19" ht="23.25" x14ac:dyDescent="0.25">
      <c r="C29" s="30"/>
      <c r="D29" s="30"/>
      <c r="E29" s="30"/>
      <c r="F29" s="30"/>
      <c r="G29" s="26"/>
      <c r="H29" s="26"/>
      <c r="I29" s="26">
        <v>2000</v>
      </c>
      <c r="J29" s="31"/>
      <c r="P29" s="26"/>
      <c r="Q29" s="26"/>
      <c r="S29" s="32"/>
    </row>
    <row r="30" spans="2:19" ht="15" customHeight="1" x14ac:dyDescent="0.25">
      <c r="C30" s="26"/>
      <c r="D30" s="26"/>
      <c r="E30" s="26"/>
      <c r="F30" s="26"/>
      <c r="G30" s="26"/>
      <c r="H30" s="26">
        <v>1</v>
      </c>
      <c r="I30" s="26"/>
      <c r="J30" s="26"/>
      <c r="P30" s="26"/>
      <c r="Q30" s="26"/>
      <c r="S30" s="32">
        <v>60000</v>
      </c>
    </row>
    <row r="31" spans="2:19" ht="14.45" customHeight="1" x14ac:dyDescent="0.25">
      <c r="C31" s="26"/>
      <c r="D31" s="26"/>
      <c r="E31" s="26"/>
      <c r="F31" s="26"/>
      <c r="G31" s="26"/>
      <c r="H31" s="26"/>
      <c r="I31" s="26"/>
      <c r="J31" s="26"/>
      <c r="P31" s="26"/>
      <c r="Q31" s="26"/>
      <c r="S31" s="32"/>
    </row>
    <row r="32" spans="2:19" ht="15" customHeight="1" x14ac:dyDescent="0.25">
      <c r="C32" s="26"/>
      <c r="D32" s="26"/>
      <c r="E32" s="26"/>
      <c r="F32" s="26"/>
      <c r="G32" s="26"/>
      <c r="H32" s="26"/>
      <c r="I32" s="26"/>
      <c r="J32" s="26"/>
      <c r="P32" s="26"/>
      <c r="Q32" s="26"/>
      <c r="S32" s="32"/>
    </row>
    <row r="33" spans="3:20" ht="15" customHeight="1" x14ac:dyDescent="0.25">
      <c r="C33" s="26"/>
      <c r="D33" s="26"/>
      <c r="E33" s="57"/>
      <c r="F33" s="57"/>
      <c r="G33" s="57"/>
      <c r="H33" s="57"/>
      <c r="I33" s="26"/>
      <c r="J33" s="26"/>
      <c r="P33" s="26"/>
      <c r="Q33" s="26"/>
      <c r="R33" s="26"/>
      <c r="S33" s="33"/>
    </row>
    <row r="34" spans="3:20" x14ac:dyDescent="0.25">
      <c r="C34" s="26"/>
      <c r="D34" s="26"/>
      <c r="E34" s="57"/>
      <c r="F34" s="57"/>
      <c r="G34" s="57"/>
      <c r="H34" s="57"/>
      <c r="I34" s="26"/>
      <c r="J34" s="26"/>
      <c r="P34" s="26"/>
      <c r="Q34" s="34"/>
      <c r="R34" s="26"/>
      <c r="S34" s="26"/>
    </row>
    <row r="35" spans="3:20" x14ac:dyDescent="0.25">
      <c r="C35" s="26"/>
      <c r="D35" s="26"/>
      <c r="E35" s="26"/>
      <c r="F35" s="26"/>
      <c r="G35" s="26"/>
      <c r="H35" s="26"/>
      <c r="I35" s="26"/>
      <c r="J35" s="26"/>
      <c r="P35" s="32">
        <v>98</v>
      </c>
      <c r="Q35" s="35"/>
      <c r="R35" s="35"/>
      <c r="S35" s="26"/>
    </row>
    <row r="36" spans="3:20" ht="14.45" customHeight="1" x14ac:dyDescent="0.25">
      <c r="P36" s="32">
        <v>37</v>
      </c>
      <c r="Q36" s="35"/>
      <c r="R36" s="35"/>
    </row>
    <row r="37" spans="3:20" ht="14.45" customHeight="1" x14ac:dyDescent="0.25">
      <c r="P37" s="32">
        <v>43</v>
      </c>
      <c r="Q37" s="35"/>
      <c r="R37" s="35"/>
    </row>
    <row r="38" spans="3:20" x14ac:dyDescent="0.25">
      <c r="P38" s="32">
        <v>61</v>
      </c>
      <c r="Q38" s="35"/>
      <c r="R38" s="35"/>
    </row>
    <row r="39" spans="3:20" x14ac:dyDescent="0.25">
      <c r="N39" s="32">
        <v>100</v>
      </c>
      <c r="O39" s="32"/>
      <c r="P39" s="32">
        <v>30</v>
      </c>
      <c r="Q39" s="35"/>
      <c r="R39" s="35"/>
    </row>
    <row r="40" spans="3:20" x14ac:dyDescent="0.25">
      <c r="N40" s="36"/>
      <c r="O40" s="36"/>
      <c r="P40" s="35"/>
      <c r="Q40" s="35"/>
      <c r="R40" s="35"/>
    </row>
    <row r="41" spans="3:20" x14ac:dyDescent="0.25">
      <c r="N41" s="36"/>
      <c r="O41" s="36"/>
      <c r="P41" s="35"/>
      <c r="Q41" s="35"/>
      <c r="R41" s="35"/>
    </row>
    <row r="44" spans="3:20" x14ac:dyDescent="0.25">
      <c r="T44" s="37"/>
    </row>
  </sheetData>
  <mergeCells count="3">
    <mergeCell ref="E33:F34"/>
    <mergeCell ref="G33:H34"/>
    <mergeCell ref="O13:P13"/>
  </mergeCells>
  <pageMargins left="0.7" right="0.7" top="0.75" bottom="0.75" header="0.3" footer="0.3"/>
  <pageSetup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M12:W47"/>
  <sheetViews>
    <sheetView zoomScale="70" zoomScaleNormal="70" workbookViewId="0">
      <selection activeCell="T34" sqref="A1:T35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9.140625" style="3"/>
    <col min="6" max="6" width="10.5703125" style="3" customWidth="1"/>
    <col min="7" max="7" width="18.28515625" style="3" customWidth="1"/>
    <col min="8" max="8" width="18.7109375" style="3" customWidth="1"/>
    <col min="9" max="9" width="7.28515625" style="3" customWidth="1"/>
    <col min="10" max="10" width="23.5703125" style="3" customWidth="1"/>
    <col min="11" max="11" width="19.28515625" style="3" customWidth="1"/>
    <col min="12" max="13" width="16.7109375" style="3" customWidth="1"/>
    <col min="14" max="14" width="4.5703125" style="3" customWidth="1"/>
    <col min="15" max="15" width="11.5703125" style="3" customWidth="1"/>
    <col min="16" max="16" width="6.5703125" style="3" customWidth="1"/>
    <col min="17" max="17" width="9" style="3" customWidth="1"/>
    <col min="18" max="18" width="12.140625" style="3" customWidth="1"/>
    <col min="19" max="19" width="10.85546875" style="3" customWidth="1"/>
    <col min="20" max="20" width="11.42578125" style="3" customWidth="1"/>
    <col min="21" max="21" width="9.7109375" style="3" customWidth="1"/>
    <col min="22" max="22" width="11.7109375" style="3" customWidth="1"/>
    <col min="23" max="23" width="9.85546875" style="3" customWidth="1"/>
    <col min="24" max="24" width="10" style="3" customWidth="1"/>
    <col min="25" max="16384" width="9.140625" style="3"/>
  </cols>
  <sheetData>
    <row r="12" spans="19:20" x14ac:dyDescent="0.25">
      <c r="S12" s="60"/>
      <c r="T12" s="60"/>
    </row>
    <row r="13" spans="19:20" x14ac:dyDescent="0.25">
      <c r="S13" s="60"/>
      <c r="T13" s="60"/>
    </row>
    <row r="21" ht="21" customHeight="1" x14ac:dyDescent="0.25"/>
    <row r="22" ht="33.75" customHeight="1" x14ac:dyDescent="0.25"/>
    <row r="23" ht="27" customHeight="1" x14ac:dyDescent="0.25"/>
    <row r="24" ht="21" customHeight="1" x14ac:dyDescent="0.25"/>
    <row r="25" ht="21" customHeight="1" x14ac:dyDescent="0.25"/>
    <row r="26" ht="21" customHeight="1" x14ac:dyDescent="0.25"/>
    <row r="27" ht="21" customHeight="1" x14ac:dyDescent="0.25"/>
    <row r="28" ht="53.25" customHeight="1" x14ac:dyDescent="0.25"/>
    <row r="29" ht="21" customHeight="1" x14ac:dyDescent="0.25"/>
    <row r="30" ht="25.15" customHeight="1" x14ac:dyDescent="0.25"/>
    <row r="31" ht="22.9" customHeight="1" x14ac:dyDescent="0.25"/>
    <row r="32" ht="21.6" customHeight="1" x14ac:dyDescent="0.25"/>
    <row r="33" spans="13:23" ht="29.25" customHeight="1" x14ac:dyDescent="0.25"/>
    <row r="34" spans="13:23" x14ac:dyDescent="0.25">
      <c r="P34" s="61"/>
      <c r="Q34" s="61"/>
    </row>
    <row r="35" spans="13:23" ht="22.9" customHeight="1" x14ac:dyDescent="0.25">
      <c r="P35" s="61"/>
      <c r="Q35" s="61"/>
    </row>
    <row r="36" spans="13:23" ht="19.149999999999999" customHeight="1" x14ac:dyDescent="0.25"/>
    <row r="37" spans="13:23" ht="18" customHeight="1" x14ac:dyDescent="0.25">
      <c r="M37" s="2"/>
    </row>
    <row r="38" spans="13:23" ht="21" customHeight="1" x14ac:dyDescent="0.25">
      <c r="M38" s="4"/>
    </row>
    <row r="39" spans="13:23" x14ac:dyDescent="0.25">
      <c r="M39" s="4"/>
    </row>
    <row r="40" spans="13:23" x14ac:dyDescent="0.25">
      <c r="M40" s="4"/>
    </row>
    <row r="41" spans="13:23" x14ac:dyDescent="0.25">
      <c r="M41" s="4"/>
    </row>
    <row r="42" spans="13:23" x14ac:dyDescent="0.25">
      <c r="M42" s="4"/>
    </row>
    <row r="43" spans="13:23" ht="31.5" customHeight="1" x14ac:dyDescent="0.25">
      <c r="M43" s="4"/>
    </row>
    <row r="44" spans="13:23" x14ac:dyDescent="0.25">
      <c r="M44" s="4"/>
    </row>
    <row r="46" spans="13:23" x14ac:dyDescent="0.25">
      <c r="T46" s="62"/>
      <c r="U46" s="62"/>
      <c r="V46" s="63"/>
      <c r="W46" s="63"/>
    </row>
    <row r="47" spans="13:23" x14ac:dyDescent="0.25">
      <c r="T47" s="62"/>
      <c r="U47" s="62"/>
      <c r="V47" s="63"/>
      <c r="W47" s="63"/>
    </row>
  </sheetData>
  <mergeCells count="4">
    <mergeCell ref="S12:T13"/>
    <mergeCell ref="P34:Q35"/>
    <mergeCell ref="T46:U47"/>
    <mergeCell ref="V46:W47"/>
  </mergeCells>
  <pageMargins left="0.7" right="0.7" top="0.75" bottom="0.75" header="0.3" footer="0.3"/>
  <pageSetup scale="4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14:M51"/>
  <sheetViews>
    <sheetView zoomScale="70" zoomScaleNormal="70" workbookViewId="0">
      <selection activeCell="S45" sqref="A1:S45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25.28515625" style="3" customWidth="1"/>
    <col min="6" max="6" width="25.85546875" style="3" customWidth="1"/>
    <col min="7" max="7" width="11.5703125" style="3" customWidth="1"/>
    <col min="8" max="8" width="14.5703125" style="3" customWidth="1"/>
    <col min="9" max="9" width="4.85546875" style="3" customWidth="1"/>
    <col min="10" max="10" width="14.7109375" style="3" customWidth="1"/>
    <col min="11" max="11" width="15.7109375" style="3" customWidth="1"/>
    <col min="12" max="13" width="16.7109375" style="3" customWidth="1"/>
    <col min="14" max="14" width="4.5703125" style="3" customWidth="1"/>
    <col min="15" max="15" width="25.7109375" style="3" customWidth="1"/>
    <col min="16" max="16" width="21.7109375" style="3" customWidth="1"/>
    <col min="17" max="17" width="10" style="3" customWidth="1"/>
    <col min="18" max="18" width="20" style="3" customWidth="1"/>
    <col min="19" max="19" width="9.7109375" style="3" customWidth="1"/>
    <col min="20" max="20" width="6.28515625" style="3" customWidth="1"/>
    <col min="21" max="21" width="7" style="3" customWidth="1"/>
    <col min="22" max="22" width="9.140625" style="3"/>
    <col min="23" max="23" width="9.7109375" style="3" customWidth="1"/>
    <col min="24" max="16384" width="9.140625" style="3"/>
  </cols>
  <sheetData>
    <row r="14" ht="28.9" customHeight="1" x14ac:dyDescent="0.25"/>
    <row r="15" ht="24" customHeight="1" x14ac:dyDescent="0.25"/>
    <row r="16" ht="21" customHeight="1" x14ac:dyDescent="0.25"/>
    <row r="17" spans="3:3" ht="22.15" customHeight="1" x14ac:dyDescent="0.25"/>
    <row r="18" spans="3:3" ht="20.45" customHeight="1" x14ac:dyDescent="0.25"/>
    <row r="19" spans="3:3" ht="33.6" customHeight="1" x14ac:dyDescent="0.25"/>
    <row r="20" spans="3:3" ht="26.45" customHeight="1" x14ac:dyDescent="0.25">
      <c r="C20" s="42">
        <v>23</v>
      </c>
    </row>
    <row r="21" spans="3:3" ht="23.45" customHeight="1" x14ac:dyDescent="0.25">
      <c r="C21" s="42">
        <v>24</v>
      </c>
    </row>
    <row r="22" spans="3:3" ht="25.15" customHeight="1" x14ac:dyDescent="0.25">
      <c r="C22" s="42">
        <v>25</v>
      </c>
    </row>
    <row r="23" spans="3:3" ht="29.25" customHeight="1" x14ac:dyDescent="0.25">
      <c r="C23" s="42">
        <v>26</v>
      </c>
    </row>
    <row r="24" spans="3:3" ht="27" customHeight="1" x14ac:dyDescent="0.25">
      <c r="C24" s="42">
        <v>27</v>
      </c>
    </row>
    <row r="25" spans="3:3" ht="27.75" customHeight="1" x14ac:dyDescent="0.25">
      <c r="C25" s="42">
        <v>28</v>
      </c>
    </row>
    <row r="26" spans="3:3" ht="24.75" customHeight="1" x14ac:dyDescent="0.25">
      <c r="C26" s="42">
        <v>29</v>
      </c>
    </row>
    <row r="27" spans="3:3" ht="26.45" customHeight="1" x14ac:dyDescent="0.25">
      <c r="C27" s="42">
        <v>30</v>
      </c>
    </row>
    <row r="28" spans="3:3" ht="24.6" customHeight="1" x14ac:dyDescent="0.25">
      <c r="C28" s="42">
        <v>31</v>
      </c>
    </row>
    <row r="29" spans="3:3" ht="23.45" customHeight="1" x14ac:dyDescent="0.25">
      <c r="C29" s="42">
        <v>32</v>
      </c>
    </row>
    <row r="30" spans="3:3" ht="21" customHeight="1" x14ac:dyDescent="0.25">
      <c r="C30" s="42">
        <v>33</v>
      </c>
    </row>
    <row r="31" spans="3:3" ht="25.15" customHeight="1" x14ac:dyDescent="0.25">
      <c r="C31" s="42">
        <v>34</v>
      </c>
    </row>
    <row r="32" spans="3:3" ht="26.45" customHeight="1" x14ac:dyDescent="0.25">
      <c r="C32" s="42">
        <v>35</v>
      </c>
    </row>
    <row r="33" spans="3:13" ht="26.25" customHeight="1" x14ac:dyDescent="0.25">
      <c r="C33" s="42">
        <v>36</v>
      </c>
    </row>
    <row r="34" spans="3:13" ht="25.5" customHeight="1" x14ac:dyDescent="0.25">
      <c r="C34" s="42">
        <v>37</v>
      </c>
    </row>
    <row r="35" spans="3:13" ht="27" customHeight="1" x14ac:dyDescent="0.25">
      <c r="C35" s="42">
        <v>38</v>
      </c>
    </row>
    <row r="36" spans="3:13" ht="22.5" customHeight="1" x14ac:dyDescent="0.25">
      <c r="C36" s="42">
        <v>39</v>
      </c>
    </row>
    <row r="37" spans="3:13" ht="24.75" customHeight="1" x14ac:dyDescent="0.25">
      <c r="C37" s="42">
        <v>40</v>
      </c>
    </row>
    <row r="38" spans="3:13" ht="23.25" customHeight="1" x14ac:dyDescent="0.25">
      <c r="C38" s="42">
        <v>41</v>
      </c>
    </row>
    <row r="39" spans="3:13" ht="23.25" customHeight="1" x14ac:dyDescent="0.25">
      <c r="C39" s="42">
        <v>42</v>
      </c>
      <c r="M39" s="2"/>
    </row>
    <row r="40" spans="3:13" ht="15" customHeight="1" x14ac:dyDescent="0.25">
      <c r="M40" s="4"/>
    </row>
    <row r="41" spans="3:13" x14ac:dyDescent="0.25">
      <c r="M41" s="4"/>
    </row>
    <row r="42" spans="3:13" x14ac:dyDescent="0.25">
      <c r="M42" s="4"/>
    </row>
    <row r="43" spans="3:13" x14ac:dyDescent="0.25">
      <c r="M43" s="4"/>
    </row>
    <row r="44" spans="3:13" x14ac:dyDescent="0.25">
      <c r="M44" s="4"/>
    </row>
    <row r="45" spans="3:13" x14ac:dyDescent="0.25">
      <c r="M45" s="4"/>
    </row>
    <row r="46" spans="3:13" x14ac:dyDescent="0.25">
      <c r="M46" s="4"/>
    </row>
    <row r="47" spans="3:13" ht="15" customHeight="1" x14ac:dyDescent="0.25"/>
    <row r="48" spans="3:13" ht="15" customHeight="1" x14ac:dyDescent="0.25"/>
    <row r="50" ht="15" customHeight="1" x14ac:dyDescent="0.25"/>
    <row r="51" ht="15" customHeight="1" x14ac:dyDescent="0.25"/>
  </sheetData>
  <pageMargins left="0.7" right="0.7" top="0.75" bottom="0.75" header="0.3" footer="0.3"/>
  <pageSetup scale="5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EF27-6A51-4EF0-B2F1-FB3A7A738FF0}">
  <sheetPr>
    <pageSetUpPr fitToPage="1"/>
  </sheetPr>
  <dimension ref="B24:Q51"/>
  <sheetViews>
    <sheetView zoomScale="80" zoomScaleNormal="80" workbookViewId="0">
      <selection activeCell="C8" sqref="C8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7" width="14.7109375" style="3" customWidth="1"/>
    <col min="8" max="8" width="15.140625" style="3" customWidth="1"/>
    <col min="9" max="9" width="14.42578125" style="3" customWidth="1"/>
    <col min="10" max="10" width="14.5703125" style="3" customWidth="1"/>
    <col min="11" max="11" width="4.85546875" style="3" customWidth="1"/>
    <col min="12" max="12" width="14.7109375" style="3" customWidth="1"/>
    <col min="13" max="13" width="15.7109375" style="3" customWidth="1"/>
    <col min="14" max="14" width="4.5703125" style="3" customWidth="1"/>
    <col min="15" max="15" width="30" style="3" customWidth="1"/>
    <col min="16" max="16" width="30.5703125" style="3" customWidth="1"/>
    <col min="17" max="17" width="13" style="3" customWidth="1"/>
    <col min="18" max="18" width="10.7109375" style="3" customWidth="1"/>
    <col min="19" max="19" width="10.85546875" style="3" customWidth="1"/>
    <col min="20" max="20" width="11" style="3" customWidth="1"/>
    <col min="21" max="21" width="14.7109375" style="3" customWidth="1"/>
    <col min="22" max="22" width="12.28515625" style="3" customWidth="1"/>
    <col min="23" max="23" width="10.7109375" style="3" customWidth="1"/>
    <col min="24" max="16384" width="9.140625" style="3"/>
  </cols>
  <sheetData>
    <row r="24" ht="34.9" customHeight="1" x14ac:dyDescent="0.25"/>
    <row r="25" ht="15" customHeight="1" x14ac:dyDescent="0.25"/>
    <row r="32" ht="21" customHeight="1" x14ac:dyDescent="0.25"/>
    <row r="33" spans="10:17" ht="24.6" customHeight="1" x14ac:dyDescent="0.25"/>
    <row r="34" spans="10:17" ht="23.45" customHeight="1" x14ac:dyDescent="0.25"/>
    <row r="35" spans="10:17" ht="21" customHeight="1" x14ac:dyDescent="0.25"/>
    <row r="36" spans="10:17" ht="25.15" customHeight="1" x14ac:dyDescent="0.25">
      <c r="J36" s="11"/>
    </row>
    <row r="37" spans="10:17" ht="28.9" customHeight="1" x14ac:dyDescent="0.25"/>
    <row r="38" spans="10:17" ht="21.6" customHeight="1" x14ac:dyDescent="0.25"/>
    <row r="40" spans="10:17" ht="22.9" customHeight="1" x14ac:dyDescent="0.25"/>
    <row r="41" spans="10:17" ht="22.9" customHeight="1" x14ac:dyDescent="0.25">
      <c r="Q41" s="3">
        <v>30</v>
      </c>
    </row>
    <row r="42" spans="10:17" ht="22.9" customHeight="1" x14ac:dyDescent="0.25"/>
    <row r="43" spans="10:17" ht="22.9" customHeight="1" x14ac:dyDescent="0.25"/>
    <row r="44" spans="10:17" ht="22.9" customHeight="1" x14ac:dyDescent="0.25"/>
    <row r="45" spans="10:17" ht="18.600000000000001" customHeight="1" x14ac:dyDescent="0.25"/>
    <row r="46" spans="10:17" ht="18.600000000000001" customHeight="1" x14ac:dyDescent="0.25"/>
    <row r="47" spans="10:17" ht="30" customHeight="1" x14ac:dyDescent="0.25"/>
    <row r="48" spans="10:17" ht="16.899999999999999" customHeight="1" x14ac:dyDescent="0.25"/>
    <row r="49" spans="2:4" ht="15" customHeight="1" x14ac:dyDescent="0.25"/>
    <row r="50" spans="2:4" ht="15" customHeight="1" x14ac:dyDescent="0.25">
      <c r="B50" s="64"/>
      <c r="C50" s="64"/>
      <c r="D50" s="64"/>
    </row>
    <row r="51" spans="2:4" ht="24.75" customHeight="1" x14ac:dyDescent="0.25">
      <c r="B51" s="64"/>
      <c r="C51" s="64"/>
      <c r="D51" s="64"/>
    </row>
  </sheetData>
  <mergeCells count="1">
    <mergeCell ref="B50:D51"/>
  </mergeCells>
  <pageMargins left="0.7" right="0.7" top="0.75" bottom="0.75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FirstPage</vt:lpstr>
      <vt:lpstr>Exam Content </vt:lpstr>
      <vt:lpstr>Problem 1</vt:lpstr>
      <vt:lpstr>Problem 2 </vt:lpstr>
      <vt:lpstr>Problem 3</vt:lpstr>
      <vt:lpstr>Problem 4</vt:lpstr>
      <vt:lpstr>Problem 5 </vt:lpstr>
      <vt:lpstr>Problem 6</vt:lpstr>
      <vt:lpstr>Problem 7</vt:lpstr>
      <vt:lpstr>Problem 8</vt:lpstr>
      <vt:lpstr>Problem 9</vt:lpstr>
      <vt:lpstr>Problem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Derek Podobas</cp:lastModifiedBy>
  <cp:lastPrinted>2022-09-28T21:24:22Z</cp:lastPrinted>
  <dcterms:created xsi:type="dcterms:W3CDTF">2014-10-23T14:45:36Z</dcterms:created>
  <dcterms:modified xsi:type="dcterms:W3CDTF">2022-09-29T18:10:47Z</dcterms:modified>
</cp:coreProperties>
</file>