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13_ncr:1_{54D1E785-1150-43C3-A06E-AF984E62F5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imization" sheetId="1" r:id="rId1"/>
    <sheet name="Solution" sheetId="9" r:id="rId2"/>
    <sheet name="Excel Representation" sheetId="7" r:id="rId3"/>
    <sheet name="Answer Report 1" sheetId="8" r:id="rId4"/>
  </sheets>
  <definedNames>
    <definedName name="solver_adj" localSheetId="2" hidden="1">'Excel Representation'!$J$17:$K$17</definedName>
    <definedName name="solver_adj" localSheetId="0" hidden="1">Minimization!$C$8:$D$8</definedName>
    <definedName name="solver_adj" localSheetId="1" hidden="1">Solution!$J$17:$K$17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lhs1" localSheetId="2" hidden="1">'Excel Representation'!$J$22:$J$24</definedName>
    <definedName name="solver_lhs1" localSheetId="0" hidden="1">Minimization!$E$5:$E$6</definedName>
    <definedName name="solver_lhs1" localSheetId="1" hidden="1">Solution!$J$22:$J$24</definedName>
    <definedName name="solver_lhs2" localSheetId="0" hidden="1">Minimization!$E$5:$E$6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2" hidden="1">1</definedName>
    <definedName name="solver_num" localSheetId="0" hidden="1">1</definedName>
    <definedName name="solver_num" localSheetId="1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'Excel Representation'!$K$19</definedName>
    <definedName name="solver_opt" localSheetId="0" hidden="1">Minimization!$B$4</definedName>
    <definedName name="solver_opt" localSheetId="1" hidden="1">Solution!$K$19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el1" localSheetId="2" hidden="1">3</definedName>
    <definedName name="solver_rel1" localSheetId="0" hidden="1">1</definedName>
    <definedName name="solver_rel1" localSheetId="1" hidden="1">3</definedName>
    <definedName name="solver_rel2" localSheetId="0" hidden="1">1</definedName>
    <definedName name="solver_rhs1" localSheetId="2" hidden="1">'Excel Representation'!$L$22:$L$24</definedName>
    <definedName name="solver_rhs1" localSheetId="0" hidden="1">Minimization!$G$5:$G$6</definedName>
    <definedName name="solver_rhs1" localSheetId="1" hidden="1">Solution!$L$22:$L$24</definedName>
    <definedName name="solver_rhs2" localSheetId="0" hidden="1">Minimization!$G$5:$G$6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yp" localSheetId="2" hidden="1">2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er" localSheetId="2" hidden="1">3</definedName>
    <definedName name="solver_ver" localSheetId="0" hidden="1">3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9" l="1"/>
  <c r="J24" i="9"/>
  <c r="L23" i="9"/>
  <c r="J23" i="9"/>
  <c r="L22" i="9"/>
  <c r="J22" i="9"/>
  <c r="K19" i="9"/>
  <c r="K19" i="7"/>
  <c r="L23" i="7" l="1"/>
  <c r="L24" i="7"/>
  <c r="L22" i="7"/>
  <c r="J24" i="7"/>
  <c r="J23" i="7"/>
  <c r="J22" i="7"/>
  <c r="B11" i="1" l="1"/>
  <c r="C12" i="1" l="1"/>
</calcChain>
</file>

<file path=xl/sharedStrings.xml><?xml version="1.0" encoding="utf-8"?>
<sst xmlns="http://schemas.openxmlformats.org/spreadsheetml/2006/main" count="83" uniqueCount="49">
  <si>
    <t>LHS</t>
  </si>
  <si>
    <t>Constraints</t>
  </si>
  <si>
    <t>Obj.Func. Coefficients</t>
  </si>
  <si>
    <t>Decision Variables</t>
  </si>
  <si>
    <t>Decision Var. Values</t>
  </si>
  <si>
    <t>Minimize Objective Function</t>
  </si>
  <si>
    <t>Amount Used</t>
  </si>
  <si>
    <t>Amount Avail.</t>
  </si>
  <si>
    <t>≥</t>
  </si>
  <si>
    <r>
      <t>X</t>
    </r>
    <r>
      <rPr>
        <b/>
        <sz val="12"/>
        <color theme="1"/>
        <rFont val="Lucida Bright"/>
        <family val="1"/>
      </rPr>
      <t>1</t>
    </r>
  </si>
  <si>
    <r>
      <t>X</t>
    </r>
    <r>
      <rPr>
        <b/>
        <sz val="12"/>
        <color theme="1"/>
        <rFont val="Lucida Bright"/>
        <family val="1"/>
      </rPr>
      <t>2</t>
    </r>
  </si>
  <si>
    <t>Microsoft Excel 16.0 Answer Report</t>
  </si>
  <si>
    <t>Worksheet: [Minimization Example.xlsx]Minimization Check</t>
  </si>
  <si>
    <t>Report Created: 4/4/2022 12:54:29 PM</t>
  </si>
  <si>
    <t>Result: Solver found a solution.  All Constraints and optimality conditions are satisfied.</t>
  </si>
  <si>
    <t>Solver Engine</t>
  </si>
  <si>
    <t>Engine: Simplex LP</t>
  </si>
  <si>
    <t>Solution Time: 0.016 Seconds.</t>
  </si>
  <si>
    <t>Iterations: 3 Subproblems: 0</t>
  </si>
  <si>
    <t>Solver Options</t>
  </si>
  <si>
    <t>Max Time Unlimited,  Iterations Unlimited, Precision 0.000001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</si>
  <si>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</si>
  <si>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</si>
  <si>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</si>
  <si>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</si>
  <si>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</si>
  <si>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</si>
  <si>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</si>
  <si>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</si>
  <si>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</si>
  <si>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</si>
  <si>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</si>
  <si>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</si>
  <si>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$K$19</t>
  </si>
  <si>
    <t>Minimize Objective Function X2</t>
  </si>
  <si>
    <t>$J$17</t>
  </si>
  <si>
    <t>Decision Var. Values X1</t>
  </si>
  <si>
    <t>Contin</t>
  </si>
  <si>
    <t>$K$17</t>
  </si>
  <si>
    <t>Decision Var. Values X2</t>
  </si>
  <si>
    <t>$J$22</t>
  </si>
  <si>
    <t>$J$22&gt;=$L$22</t>
  </si>
  <si>
    <t>Not Binding</t>
  </si>
  <si>
    <t>$J$23</t>
  </si>
  <si>
    <t>$J$23&gt;=$L$23</t>
  </si>
  <si>
    <t>Binding</t>
  </si>
  <si>
    <t>$J$24</t>
  </si>
  <si>
    <t>$J$24&gt;=$L$24</t>
  </si>
  <si>
    <t>RHS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</si>
</sst>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4"/>
      <color theme="1"/>
      <name val="Lucida Bright"/>
      <family val="1"/>
    </font>
    <font>
      <b/>
      <sz val="12"/>
      <color theme="1"/>
      <name val="Lucida Bright"/>
      <family val="1"/>
    </font>
    <font>
      <b/>
      <sz val="14"/>
      <color rgb="FFFFFF00"/>
      <name val="Lucida Bright"/>
      <family val="1"/>
    </font>
    <font>
      <b/>
      <sz val="11"/>
      <color indexed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3" borderId="0" xfId="0" applyFont="1" applyFill="1"/>
    <xf numFmtId="0" fontId="7" fillId="0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8" borderId="1" xfId="0" applyFont="1" applyFill="1" applyBorder="1" applyAlignment="1">
      <alignment horizontal="center" vertical="center"/>
    </xf>
    <xf numFmtId="0" fontId="6" fillId="3" borderId="0" xfId="0" applyFont="1" applyFill="1"/>
    <xf numFmtId="0" fontId="11" fillId="3" borderId="4" xfId="0" applyFont="1" applyFill="1" applyBorder="1" applyAlignment="1">
      <alignment horizontal="center"/>
    </xf>
    <xf numFmtId="0" fontId="0" fillId="3" borderId="5" xfId="0" applyFill="1" applyBorder="1" applyAlignment="1"/>
    <xf numFmtId="2" fontId="0" fillId="3" borderId="5" xfId="0" applyNumberFormat="1" applyFill="1" applyBorder="1" applyAlignment="1"/>
    <xf numFmtId="0" fontId="0" fillId="3" borderId="6" xfId="0" applyFill="1" applyBorder="1" applyAlignment="1"/>
    <xf numFmtId="0" fontId="0" fillId="3" borderId="6" xfId="0" applyNumberFormat="1" applyFill="1" applyBorder="1" applyAlignment="1"/>
    <xf numFmtId="0" fontId="0" fillId="3" borderId="5" xfId="0" applyNumberFormat="1" applyFill="1" applyBorder="1" applyAlignment="1"/>
    <xf numFmtId="0" fontId="5" fillId="3" borderId="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inimization!A1"/><Relationship Id="rId1" Type="http://schemas.openxmlformats.org/officeDocument/2006/relationships/hyperlink" Target="#'Excel Representatio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xcel Representation'!A1"/><Relationship Id="rId2" Type="http://schemas.openxmlformats.org/officeDocument/2006/relationships/hyperlink" Target="#'Answer Report 1'!A1"/><Relationship Id="rId1" Type="http://schemas.openxmlformats.org/officeDocument/2006/relationships/hyperlink" Target="#Minimizatio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olution!A1"/><Relationship Id="rId1" Type="http://schemas.openxmlformats.org/officeDocument/2006/relationships/hyperlink" Target="#Minimizat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xcel Representa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5</xdr:row>
      <xdr:rowOff>19050</xdr:rowOff>
    </xdr:from>
    <xdr:to>
      <xdr:col>6</xdr:col>
      <xdr:colOff>390525</xdr:colOff>
      <xdr:row>24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8150" y="1047750"/>
          <a:ext cx="5562600" cy="365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bg1"/>
              </a:solidFill>
            </a:rPr>
            <a:t>Louck 136</a:t>
          </a:r>
        </a:p>
        <a:p>
          <a:r>
            <a:rPr lang="en-US" sz="1400">
              <a:latin typeface="Lucida Bright" panose="02040602050505020304" pitchFamily="18" charset="0"/>
            </a:rPr>
            <a:t>Given the</a:t>
          </a:r>
          <a:r>
            <a:rPr lang="en-US" sz="1400" baseline="0">
              <a:latin typeface="Lucida Bright" panose="02040602050505020304" pitchFamily="18" charset="0"/>
            </a:rPr>
            <a:t> following mathematical representation solve for the optimal solution:</a:t>
          </a:r>
          <a:endParaRPr lang="en-US" sz="1400">
            <a:latin typeface="Lucida Bright" panose="02040602050505020304" pitchFamily="18" charset="0"/>
          </a:endParaRP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Min: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5X</a:t>
          </a:r>
          <a:r>
            <a:rPr lang="en-US" sz="1200">
              <a:latin typeface="Lucida Bright" panose="02040602050505020304" pitchFamily="18" charset="0"/>
            </a:rPr>
            <a:t>1 </a:t>
          </a:r>
          <a:r>
            <a:rPr lang="en-US" sz="1400">
              <a:latin typeface="Lucida Bright" panose="02040602050505020304" pitchFamily="18" charset="0"/>
            </a:rPr>
            <a:t>+ 2X</a:t>
          </a:r>
          <a:r>
            <a:rPr lang="en-US" sz="1200">
              <a:latin typeface="Lucida Bright" panose="02040602050505020304" pitchFamily="18" charset="0"/>
            </a:rPr>
            <a:t>2</a:t>
          </a:r>
          <a:endParaRPr lang="en-US" sz="1400">
            <a:latin typeface="Lucida Bright" panose="02040602050505020304" pitchFamily="18" charset="0"/>
          </a:endParaRP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s.t.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2X</a:t>
          </a:r>
          <a:r>
            <a:rPr lang="en-US" sz="1200">
              <a:latin typeface="Lucida Bright" panose="02040602050505020304" pitchFamily="18" charset="0"/>
            </a:rPr>
            <a:t>1 </a:t>
          </a:r>
          <a:r>
            <a:rPr lang="en-US" sz="1400">
              <a:latin typeface="Lucida Bright" panose="02040602050505020304" pitchFamily="18" charset="0"/>
            </a:rPr>
            <a:t>+ 5X</a:t>
          </a:r>
          <a:r>
            <a:rPr lang="en-US" sz="1200">
              <a:latin typeface="Lucida Bright" panose="02040602050505020304" pitchFamily="18" charset="0"/>
            </a:rPr>
            <a:t>2 </a:t>
          </a:r>
          <a:r>
            <a:rPr lang="en-US" sz="1400">
              <a:latin typeface="Lucida Bright" panose="02040602050505020304" pitchFamily="18" charset="0"/>
            </a:rPr>
            <a:t>≥ 10</a:t>
          </a:r>
        </a:p>
        <a:p>
          <a:r>
            <a:rPr lang="en-US" sz="1400">
              <a:latin typeface="Lucida Bright" panose="02040602050505020304" pitchFamily="18" charset="0"/>
            </a:rPr>
            <a:t>4X</a:t>
          </a:r>
          <a:r>
            <a:rPr lang="en-US" sz="1200">
              <a:latin typeface="Lucida Bright" panose="02040602050505020304" pitchFamily="18" charset="0"/>
            </a:rPr>
            <a:t>1 </a:t>
          </a:r>
          <a:r>
            <a:rPr lang="en-US" sz="1400">
              <a:latin typeface="Lucida Bright" panose="02040602050505020304" pitchFamily="18" charset="0"/>
            </a:rPr>
            <a:t>- X</a:t>
          </a:r>
          <a:r>
            <a:rPr lang="en-US" sz="1200">
              <a:latin typeface="Lucida Bright" panose="02040602050505020304" pitchFamily="18" charset="0"/>
            </a:rPr>
            <a:t>2 </a:t>
          </a:r>
          <a:r>
            <a:rPr lang="en-US" sz="1400">
              <a:latin typeface="Lucida Bright" panose="02040602050505020304" pitchFamily="18" charset="0"/>
            </a:rPr>
            <a:t>≥ 12</a:t>
          </a:r>
        </a:p>
        <a:p>
          <a:r>
            <a:rPr lang="en-US" sz="1400">
              <a:latin typeface="Lucida Bright" panose="02040602050505020304" pitchFamily="18" charset="0"/>
            </a:rPr>
            <a:t> X</a:t>
          </a:r>
          <a:r>
            <a:rPr lang="en-US" sz="1200">
              <a:latin typeface="Lucida Bright" panose="02040602050505020304" pitchFamily="18" charset="0"/>
            </a:rPr>
            <a:t>1</a:t>
          </a:r>
          <a:r>
            <a:rPr lang="en-US" sz="1400">
              <a:latin typeface="Lucida Bright" panose="02040602050505020304" pitchFamily="18" charset="0"/>
            </a:rPr>
            <a:t>+ X</a:t>
          </a:r>
          <a:r>
            <a:rPr lang="en-US" sz="1200">
              <a:latin typeface="Lucida Bright" panose="02040602050505020304" pitchFamily="18" charset="0"/>
            </a:rPr>
            <a:t>2 </a:t>
          </a:r>
          <a:r>
            <a:rPr lang="en-US" sz="1400">
              <a:latin typeface="Lucida Bright" panose="02040602050505020304" pitchFamily="18" charset="0"/>
            </a:rPr>
            <a:t>≥ 4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X</a:t>
          </a:r>
          <a:r>
            <a:rPr lang="en-US" sz="1200">
              <a:latin typeface="Lucida Bright" panose="02040602050505020304" pitchFamily="18" charset="0"/>
            </a:rPr>
            <a:t>1</a:t>
          </a:r>
          <a:r>
            <a:rPr lang="en-US" sz="1400">
              <a:latin typeface="Lucida Bright" panose="02040602050505020304" pitchFamily="18" charset="0"/>
            </a:rPr>
            <a:t>, X</a:t>
          </a:r>
          <a:r>
            <a:rPr lang="en-US" sz="1200">
              <a:latin typeface="Lucida Bright" panose="02040602050505020304" pitchFamily="18" charset="0"/>
            </a:rPr>
            <a:t>2 </a:t>
          </a:r>
          <a:r>
            <a:rPr lang="en-US" sz="1400">
              <a:latin typeface="Lucida Bright" panose="02040602050505020304" pitchFamily="18" charset="0"/>
            </a:rPr>
            <a:t>≥ 0</a:t>
          </a:r>
        </a:p>
      </xdr:txBody>
    </xdr:sp>
    <xdr:clientData/>
  </xdr:twoCellAnchor>
  <xdr:twoCellAnchor>
    <xdr:from>
      <xdr:col>14</xdr:col>
      <xdr:colOff>200025</xdr:colOff>
      <xdr:row>0</xdr:row>
      <xdr:rowOff>180975</xdr:rowOff>
    </xdr:from>
    <xdr:to>
      <xdr:col>16</xdr:col>
      <xdr:colOff>447675</xdr:colOff>
      <xdr:row>3</xdr:row>
      <xdr:rowOff>19050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687050" y="180975"/>
          <a:ext cx="1466850" cy="4857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Check 1</a:t>
          </a:r>
        </a:p>
      </xdr:txBody>
    </xdr:sp>
    <xdr:clientData/>
  </xdr:twoCellAnchor>
  <xdr:twoCellAnchor>
    <xdr:from>
      <xdr:col>5</xdr:col>
      <xdr:colOff>476250</xdr:colOff>
      <xdr:row>0</xdr:row>
      <xdr:rowOff>114300</xdr:rowOff>
    </xdr:from>
    <xdr:to>
      <xdr:col>13</xdr:col>
      <xdr:colOff>38100</xdr:colOff>
      <xdr:row>3</xdr:row>
      <xdr:rowOff>0</xdr:rowOff>
    </xdr:to>
    <xdr:sp macro="" textlink="">
      <xdr:nvSpPr>
        <xdr:cNvPr id="5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4E7218-DF36-4FC7-87CE-67F38C313CA9}"/>
            </a:ext>
          </a:extLst>
        </xdr:cNvPr>
        <xdr:cNvSpPr/>
      </xdr:nvSpPr>
      <xdr:spPr>
        <a:xfrm>
          <a:off x="5476875" y="114300"/>
          <a:ext cx="4438650" cy="5334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Minimization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Sample Problem</a:t>
          </a:r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561975</xdr:colOff>
      <xdr:row>5</xdr:row>
      <xdr:rowOff>28575</xdr:rowOff>
    </xdr:from>
    <xdr:to>
      <xdr:col>16</xdr:col>
      <xdr:colOff>28575</xdr:colOff>
      <xdr:row>9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60FBA8-07EF-4893-B1F0-226027A8B6F1}"/>
            </a:ext>
          </a:extLst>
        </xdr:cNvPr>
        <xdr:cNvSpPr txBox="1"/>
      </xdr:nvSpPr>
      <xdr:spPr>
        <a:xfrm>
          <a:off x="6172200" y="1057275"/>
          <a:ext cx="55626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2060"/>
              </a:solidFill>
              <a:latin typeface="Lucida Bright" panose="02040602050505020304" pitchFamily="18" charset="0"/>
            </a:rPr>
            <a:t>Step 1. </a:t>
          </a:r>
          <a:r>
            <a:rPr lang="en-US" sz="1400">
              <a:latin typeface="Lucida Bright" panose="02040602050505020304" pitchFamily="18" charset="0"/>
            </a:rPr>
            <a:t>Write</a:t>
          </a:r>
          <a:r>
            <a:rPr lang="en-US" sz="1400" baseline="0">
              <a:latin typeface="Lucida Bright" panose="02040602050505020304" pitchFamily="18" charset="0"/>
            </a:rPr>
            <a:t> the Excel representation of this problem.</a:t>
          </a:r>
          <a:endParaRPr lang="en-US" sz="1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423333</xdr:colOff>
      <xdr:row>0</xdr:row>
      <xdr:rowOff>211668</xdr:rowOff>
    </xdr:from>
    <xdr:to>
      <xdr:col>12</xdr:col>
      <xdr:colOff>190500</xdr:colOff>
      <xdr:row>4</xdr:row>
      <xdr:rowOff>42333</xdr:rowOff>
    </xdr:to>
    <xdr:sp macro="" textlink="">
      <xdr:nvSpPr>
        <xdr:cNvPr id="2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640DB2-C48F-454C-A10F-8BBE48140BA3}"/>
            </a:ext>
          </a:extLst>
        </xdr:cNvPr>
        <xdr:cNvSpPr/>
      </xdr:nvSpPr>
      <xdr:spPr>
        <a:xfrm>
          <a:off x="4080933" y="211668"/>
          <a:ext cx="7958667" cy="78316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Minimization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Sample Problem </a:t>
          </a:r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</a:rPr>
            <a:t>Solution</a:t>
          </a:r>
          <a:endParaRPr lang="en-US" sz="18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571499</xdr:colOff>
      <xdr:row>6</xdr:row>
      <xdr:rowOff>232834</xdr:rowOff>
    </xdr:from>
    <xdr:to>
      <xdr:col>6</xdr:col>
      <xdr:colOff>84666</xdr:colOff>
      <xdr:row>24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C2225D-EFC9-4C50-B463-7B84F3AD08AF}"/>
            </a:ext>
          </a:extLst>
        </xdr:cNvPr>
        <xdr:cNvSpPr txBox="1"/>
      </xdr:nvSpPr>
      <xdr:spPr>
        <a:xfrm>
          <a:off x="571499" y="1693334"/>
          <a:ext cx="3196167" cy="4275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bg1"/>
              </a:solidFill>
              <a:latin typeface="Lucida Bright" panose="02040602050505020304" pitchFamily="18" charset="0"/>
            </a:rPr>
            <a:t>Louck 136</a:t>
          </a:r>
        </a:p>
        <a:p>
          <a:r>
            <a:rPr lang="en-US" sz="1400">
              <a:latin typeface="Lucida Bright" panose="02040602050505020304" pitchFamily="18" charset="0"/>
            </a:rPr>
            <a:t>Given the</a:t>
          </a:r>
          <a:r>
            <a:rPr lang="en-US" sz="1400" baseline="0">
              <a:latin typeface="Lucida Bright" panose="02040602050505020304" pitchFamily="18" charset="0"/>
            </a:rPr>
            <a:t> following mathematical representation solve for the optimal solution:</a:t>
          </a:r>
          <a:endParaRPr lang="en-US" sz="1400">
            <a:latin typeface="Lucida Bright" panose="02040602050505020304" pitchFamily="18" charset="0"/>
          </a:endParaRP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Min: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5X1+ 2X2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s.t.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2X1 + 5X2 ≥ 10</a:t>
          </a:r>
        </a:p>
        <a:p>
          <a:r>
            <a:rPr lang="en-US" sz="1400">
              <a:latin typeface="Lucida Bright" panose="02040602050505020304" pitchFamily="18" charset="0"/>
            </a:rPr>
            <a:t>4X1 - X2 ≥ 12</a:t>
          </a:r>
        </a:p>
        <a:p>
          <a:r>
            <a:rPr lang="en-US" sz="1400">
              <a:latin typeface="Lucida Bright" panose="02040602050505020304" pitchFamily="18" charset="0"/>
            </a:rPr>
            <a:t> X1 + X2 ≥ 4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X1, X2 ≥ 0</a:t>
          </a:r>
        </a:p>
      </xdr:txBody>
    </xdr:sp>
    <xdr:clientData/>
  </xdr:twoCellAnchor>
  <xdr:twoCellAnchor>
    <xdr:from>
      <xdr:col>13</xdr:col>
      <xdr:colOff>52915</xdr:colOff>
      <xdr:row>1</xdr:row>
      <xdr:rowOff>63500</xdr:rowOff>
    </xdr:from>
    <xdr:to>
      <xdr:col>15</xdr:col>
      <xdr:colOff>292099</xdr:colOff>
      <xdr:row>3</xdr:row>
      <xdr:rowOff>62442</xdr:rowOff>
    </xdr:to>
    <xdr:sp macro="" textlink="">
      <xdr:nvSpPr>
        <xdr:cNvPr id="4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A0EF0-EBA4-4537-A4CC-64B486EA6E55}"/>
            </a:ext>
          </a:extLst>
        </xdr:cNvPr>
        <xdr:cNvSpPr/>
      </xdr:nvSpPr>
      <xdr:spPr>
        <a:xfrm>
          <a:off x="12511615" y="301625"/>
          <a:ext cx="1458384" cy="475192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Check 3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603250</xdr:colOff>
      <xdr:row>8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9762BC-8C17-4B9E-A981-16BBDA533E55}"/>
            </a:ext>
          </a:extLst>
        </xdr:cNvPr>
        <xdr:cNvSpPr txBox="1"/>
      </xdr:nvSpPr>
      <xdr:spPr>
        <a:xfrm>
          <a:off x="12498917" y="1217083"/>
          <a:ext cx="3672416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Lucida Bright" panose="02040602050505020304" pitchFamily="18" charset="0"/>
            </a:rPr>
            <a:t>Step 2. Calculate</a:t>
          </a:r>
          <a:r>
            <a:rPr lang="en-US" sz="1400" baseline="0">
              <a:latin typeface="Lucida Bright" panose="02040602050505020304" pitchFamily="18" charset="0"/>
            </a:rPr>
            <a:t> answers using Solver</a:t>
          </a:r>
          <a:endParaRPr lang="en-US" sz="1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444501</xdr:colOff>
      <xdr:row>0</xdr:row>
      <xdr:rowOff>243415</xdr:rowOff>
    </xdr:from>
    <xdr:to>
      <xdr:col>2</xdr:col>
      <xdr:colOff>264583</xdr:colOff>
      <xdr:row>3</xdr:row>
      <xdr:rowOff>232832</xdr:rowOff>
    </xdr:to>
    <xdr:sp macro="" textlink="">
      <xdr:nvSpPr>
        <xdr:cNvPr id="6" name="Arrow: Left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B95423-0AF0-4469-810E-47501BBCEA48}"/>
            </a:ext>
          </a:extLst>
        </xdr:cNvPr>
        <xdr:cNvSpPr/>
      </xdr:nvSpPr>
      <xdr:spPr>
        <a:xfrm>
          <a:off x="444501" y="243415"/>
          <a:ext cx="1047749" cy="719667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423333</xdr:colOff>
      <xdr:row>0</xdr:row>
      <xdr:rowOff>211668</xdr:rowOff>
    </xdr:from>
    <xdr:to>
      <xdr:col>12</xdr:col>
      <xdr:colOff>190500</xdr:colOff>
      <xdr:row>4</xdr:row>
      <xdr:rowOff>42333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06333" y="211668"/>
          <a:ext cx="6963834" cy="80433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Excel</a:t>
          </a:r>
          <a:r>
            <a:rPr lang="en-US" sz="1800" b="1" baseline="0">
              <a:solidFill>
                <a:srgbClr val="002060"/>
              </a:solidFill>
              <a:latin typeface="Lucida Bright" panose="02040602050505020304" pitchFamily="18" charset="0"/>
            </a:rPr>
            <a:t> Representation</a:t>
          </a:r>
          <a:endParaRPr lang="en-US" sz="18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550333</xdr:colOff>
      <xdr:row>5</xdr:row>
      <xdr:rowOff>169334</xdr:rowOff>
    </xdr:from>
    <xdr:to>
      <xdr:col>6</xdr:col>
      <xdr:colOff>63500</xdr:colOff>
      <xdr:row>23</xdr:row>
      <xdr:rowOff>63500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87E309F-BFCE-489B-A9B3-A09B803D83EB}"/>
            </a:ext>
          </a:extLst>
        </xdr:cNvPr>
        <xdr:cNvSpPr txBox="1"/>
      </xdr:nvSpPr>
      <xdr:spPr>
        <a:xfrm>
          <a:off x="550333" y="1386417"/>
          <a:ext cx="3196167" cy="4275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bg1"/>
              </a:solidFill>
              <a:latin typeface="Lucida Bright" panose="02040602050505020304" pitchFamily="18" charset="0"/>
            </a:rPr>
            <a:t>Louck 136</a:t>
          </a:r>
        </a:p>
        <a:p>
          <a:r>
            <a:rPr lang="en-US" sz="1400">
              <a:latin typeface="Lucida Bright" panose="02040602050505020304" pitchFamily="18" charset="0"/>
            </a:rPr>
            <a:t>Given the</a:t>
          </a:r>
          <a:r>
            <a:rPr lang="en-US" sz="1400" baseline="0">
              <a:latin typeface="Lucida Bright" panose="02040602050505020304" pitchFamily="18" charset="0"/>
            </a:rPr>
            <a:t> following mathematical representation solve for the optimal solution:</a:t>
          </a:r>
          <a:endParaRPr lang="en-US" sz="1400">
            <a:latin typeface="Lucida Bright" panose="02040602050505020304" pitchFamily="18" charset="0"/>
          </a:endParaRP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Min: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5X1+ 2X2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s.t.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2X1 + 5X2 ≥ 10</a:t>
          </a:r>
        </a:p>
        <a:p>
          <a:r>
            <a:rPr lang="en-US" sz="1400">
              <a:latin typeface="Lucida Bright" panose="02040602050505020304" pitchFamily="18" charset="0"/>
            </a:rPr>
            <a:t>4X1 - X2 ≥ 12</a:t>
          </a:r>
        </a:p>
        <a:p>
          <a:r>
            <a:rPr lang="en-US" sz="1400">
              <a:latin typeface="Lucida Bright" panose="02040602050505020304" pitchFamily="18" charset="0"/>
            </a:rPr>
            <a:t> X1 + X2 ≥ 4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X1, X2 ≥ 0</a:t>
          </a:r>
        </a:p>
      </xdr:txBody>
    </xdr:sp>
    <xdr:clientData/>
  </xdr:twoCellAnchor>
  <xdr:twoCellAnchor>
    <xdr:from>
      <xdr:col>13</xdr:col>
      <xdr:colOff>52915</xdr:colOff>
      <xdr:row>1</xdr:row>
      <xdr:rowOff>63500</xdr:rowOff>
    </xdr:from>
    <xdr:to>
      <xdr:col>15</xdr:col>
      <xdr:colOff>292099</xdr:colOff>
      <xdr:row>3</xdr:row>
      <xdr:rowOff>62442</xdr:rowOff>
    </xdr:to>
    <xdr:sp macro="" textlink="">
      <xdr:nvSpPr>
        <xdr:cNvPr id="6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26D5B5-B159-4433-A089-F9E929DB7151}"/>
            </a:ext>
          </a:extLst>
        </xdr:cNvPr>
        <xdr:cNvSpPr/>
      </xdr:nvSpPr>
      <xdr:spPr>
        <a:xfrm>
          <a:off x="12551832" y="306917"/>
          <a:ext cx="1466850" cy="48577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rgbClr val="002060"/>
              </a:solidFill>
              <a:latin typeface="Lucida Bright" panose="02040602050505020304" pitchFamily="18" charset="0"/>
            </a:rPr>
            <a:t>Check 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433915</xdr:colOff>
      <xdr:row>3</xdr:row>
      <xdr:rowOff>242359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7CAFC-1A00-4682-A3F2-DF102DA4DB04}"/>
            </a:ext>
          </a:extLst>
        </xdr:cNvPr>
        <xdr:cNvSpPr/>
      </xdr:nvSpPr>
      <xdr:spPr>
        <a:xfrm>
          <a:off x="613833" y="243417"/>
          <a:ext cx="1047749" cy="729192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4</xdr:row>
      <xdr:rowOff>104775</xdr:rowOff>
    </xdr:from>
    <xdr:to>
      <xdr:col>17</xdr:col>
      <xdr:colOff>495300</xdr:colOff>
      <xdr:row>8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97849E-9F83-402F-BACB-F3F66C423263}"/>
            </a:ext>
          </a:extLst>
        </xdr:cNvPr>
        <xdr:cNvSpPr txBox="1"/>
      </xdr:nvSpPr>
      <xdr:spPr>
        <a:xfrm>
          <a:off x="6419850" y="866775"/>
          <a:ext cx="55626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Lucida Bright" panose="02040602050505020304" pitchFamily="18" charset="0"/>
            </a:rPr>
            <a:t>Step 3. Interpret</a:t>
          </a:r>
          <a:r>
            <a:rPr lang="en-US" sz="1400" baseline="0">
              <a:latin typeface="Lucida Bright" panose="02040602050505020304" pitchFamily="18" charset="0"/>
            </a:rPr>
            <a:t> the Answer Report</a:t>
          </a:r>
          <a:endParaRPr lang="en-US" sz="1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600075</xdr:colOff>
      <xdr:row>0</xdr:row>
      <xdr:rowOff>104775</xdr:rowOff>
    </xdr:from>
    <xdr:to>
      <xdr:col>9</xdr:col>
      <xdr:colOff>428624</xdr:colOff>
      <xdr:row>3</xdr:row>
      <xdr:rowOff>142875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E61F6C-5AEC-40A4-84B8-72F4D5A01AC4}"/>
            </a:ext>
          </a:extLst>
        </xdr:cNvPr>
        <xdr:cNvSpPr/>
      </xdr:nvSpPr>
      <xdr:spPr>
        <a:xfrm>
          <a:off x="5991225" y="104775"/>
          <a:ext cx="1047749" cy="6096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RowColHeaders="0" tabSelected="1" workbookViewId="0">
      <selection sqref="A1:F1"/>
    </sheetView>
  </sheetViews>
  <sheetFormatPr defaultColWidth="9.109375" defaultRowHeight="14.4" x14ac:dyDescent="0.3"/>
  <cols>
    <col min="1" max="1" width="37.44140625" style="2" customWidth="1"/>
    <col min="2" max="2" width="10.109375" style="2" customWidth="1"/>
    <col min="3" max="16384" width="9.109375" style="2"/>
  </cols>
  <sheetData>
    <row r="1" spans="1:7" ht="21" x14ac:dyDescent="0.4">
      <c r="A1" s="26"/>
      <c r="B1" s="26"/>
      <c r="C1" s="26"/>
      <c r="D1" s="26"/>
      <c r="E1" s="26"/>
      <c r="F1" s="26"/>
      <c r="G1" s="1"/>
    </row>
    <row r="2" spans="1:7" x14ac:dyDescent="0.3">
      <c r="A2" s="1"/>
      <c r="B2" s="1"/>
      <c r="C2" s="3"/>
      <c r="D2" s="3"/>
      <c r="E2" s="3"/>
      <c r="F2" s="3"/>
      <c r="G2" s="3"/>
    </row>
    <row r="3" spans="1:7" x14ac:dyDescent="0.3">
      <c r="A3" s="1"/>
      <c r="B3" s="1"/>
      <c r="C3" s="3"/>
      <c r="D3" s="3"/>
      <c r="E3" s="3"/>
      <c r="F3" s="3"/>
      <c r="G3" s="3"/>
    </row>
    <row r="4" spans="1:7" x14ac:dyDescent="0.3">
      <c r="A4" s="1"/>
      <c r="B4" s="4"/>
      <c r="C4" s="3"/>
      <c r="D4" s="3"/>
      <c r="E4" s="1"/>
      <c r="F4" s="3"/>
      <c r="G4" s="3"/>
    </row>
    <row r="5" spans="1:7" x14ac:dyDescent="0.3">
      <c r="A5" s="1"/>
      <c r="B5" s="1"/>
      <c r="C5" s="3"/>
      <c r="D5" s="3"/>
      <c r="E5" s="5"/>
      <c r="F5" s="6"/>
      <c r="G5" s="3"/>
    </row>
    <row r="6" spans="1:7" x14ac:dyDescent="0.3">
      <c r="A6" s="1"/>
      <c r="B6" s="1"/>
      <c r="C6" s="3"/>
      <c r="D6" s="3"/>
      <c r="E6" s="5"/>
      <c r="F6" s="6"/>
      <c r="G6" s="3"/>
    </row>
    <row r="7" spans="1:7" x14ac:dyDescent="0.3">
      <c r="A7" s="1"/>
      <c r="B7" s="1"/>
      <c r="C7" s="3"/>
      <c r="D7" s="3"/>
      <c r="E7" s="3"/>
      <c r="F7" s="3"/>
      <c r="G7" s="3"/>
    </row>
    <row r="8" spans="1:7" x14ac:dyDescent="0.3">
      <c r="A8" s="1"/>
      <c r="B8" s="1"/>
      <c r="C8" s="5"/>
      <c r="D8" s="5"/>
      <c r="E8" s="3"/>
      <c r="F8" s="3"/>
      <c r="G8" s="3"/>
    </row>
    <row r="9" spans="1:7" x14ac:dyDescent="0.3">
      <c r="A9" s="1"/>
      <c r="B9" s="1"/>
      <c r="C9" s="3"/>
      <c r="D9" s="3"/>
      <c r="E9" s="3"/>
      <c r="F9" s="3"/>
      <c r="G9" s="3"/>
    </row>
    <row r="10" spans="1:7" x14ac:dyDescent="0.3">
      <c r="A10" s="1"/>
      <c r="B10" s="7"/>
      <c r="C10" s="7"/>
      <c r="D10" s="7"/>
      <c r="E10" s="1"/>
      <c r="F10" s="1"/>
      <c r="G10" s="1"/>
    </row>
    <row r="11" spans="1:7" x14ac:dyDescent="0.3">
      <c r="A11" s="1"/>
      <c r="B11" s="7">
        <f>SUMPRODUCT(C4:D4,C8:D8)</f>
        <v>0</v>
      </c>
      <c r="C11" s="7"/>
      <c r="D11" s="7"/>
      <c r="E11" s="1"/>
      <c r="F11" s="1"/>
      <c r="G11" s="1"/>
    </row>
    <row r="12" spans="1:7" x14ac:dyDescent="0.3">
      <c r="A12" s="1"/>
      <c r="B12" s="7"/>
      <c r="C12" s="7">
        <f>(C4*C8)+(D4*D8)</f>
        <v>0</v>
      </c>
      <c r="D12" s="7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CCFD-0428-483A-9660-5BF34127FF12}">
  <dimension ref="I8:L24"/>
  <sheetViews>
    <sheetView zoomScale="90" zoomScaleNormal="90" workbookViewId="0"/>
  </sheetViews>
  <sheetFormatPr defaultColWidth="9.109375" defaultRowHeight="18" x14ac:dyDescent="0.35"/>
  <cols>
    <col min="1" max="8" width="9.109375" style="8"/>
    <col min="9" max="9" width="43.44140625" style="8" customWidth="1"/>
    <col min="10" max="10" width="22.5546875" style="8" customWidth="1"/>
    <col min="11" max="11" width="15.6640625" style="8" customWidth="1"/>
    <col min="12" max="12" width="22.88671875" style="8" customWidth="1"/>
    <col min="13" max="16384" width="9.109375" style="8"/>
  </cols>
  <sheetData>
    <row r="8" spans="9:12" x14ac:dyDescent="0.35">
      <c r="I8" s="9"/>
      <c r="J8" s="27" t="s">
        <v>0</v>
      </c>
      <c r="K8" s="27"/>
      <c r="L8" s="10" t="s">
        <v>48</v>
      </c>
    </row>
    <row r="9" spans="9:12" x14ac:dyDescent="0.35">
      <c r="I9" s="11" t="s">
        <v>1</v>
      </c>
      <c r="J9" s="12" t="s">
        <v>9</v>
      </c>
      <c r="K9" s="12" t="s">
        <v>10</v>
      </c>
      <c r="L9" s="13"/>
    </row>
    <row r="10" spans="9:12" x14ac:dyDescent="0.35">
      <c r="I10" s="12">
        <v>1</v>
      </c>
      <c r="J10" s="12">
        <v>2</v>
      </c>
      <c r="K10" s="12">
        <v>5</v>
      </c>
      <c r="L10" s="12">
        <v>10</v>
      </c>
    </row>
    <row r="11" spans="9:12" x14ac:dyDescent="0.35">
      <c r="I11" s="12">
        <v>2</v>
      </c>
      <c r="J11" s="12">
        <v>4</v>
      </c>
      <c r="K11" s="12">
        <v>-1</v>
      </c>
      <c r="L11" s="12">
        <v>12</v>
      </c>
    </row>
    <row r="12" spans="9:12" x14ac:dyDescent="0.35">
      <c r="I12" s="12">
        <v>3</v>
      </c>
      <c r="J12" s="12">
        <v>1</v>
      </c>
      <c r="K12" s="12">
        <v>1</v>
      </c>
      <c r="L12" s="12">
        <v>4</v>
      </c>
    </row>
    <row r="13" spans="9:12" x14ac:dyDescent="0.35">
      <c r="I13" s="11" t="s">
        <v>2</v>
      </c>
      <c r="J13" s="14">
        <v>5</v>
      </c>
      <c r="K13" s="14">
        <v>2</v>
      </c>
      <c r="L13" s="13"/>
    </row>
    <row r="14" spans="9:12" x14ac:dyDescent="0.35">
      <c r="I14" s="9"/>
      <c r="J14" s="9"/>
      <c r="K14" s="9"/>
      <c r="L14" s="9"/>
    </row>
    <row r="15" spans="9:12" x14ac:dyDescent="0.35">
      <c r="I15" s="9"/>
      <c r="J15" s="27" t="s">
        <v>3</v>
      </c>
      <c r="K15" s="27"/>
      <c r="L15" s="9"/>
    </row>
    <row r="16" spans="9:12" x14ac:dyDescent="0.35">
      <c r="I16" s="9"/>
      <c r="J16" s="12" t="s">
        <v>9</v>
      </c>
      <c r="K16" s="12" t="s">
        <v>10</v>
      </c>
      <c r="L16" s="9"/>
    </row>
    <row r="17" spans="9:12" x14ac:dyDescent="0.35">
      <c r="I17" s="11" t="s">
        <v>4</v>
      </c>
      <c r="J17" s="15">
        <v>3.1999999999999997</v>
      </c>
      <c r="K17" s="15">
        <v>0.79999999999999993</v>
      </c>
      <c r="L17" s="9"/>
    </row>
    <row r="18" spans="9:12" x14ac:dyDescent="0.35">
      <c r="I18" s="9"/>
      <c r="J18" s="9"/>
      <c r="K18" s="9"/>
      <c r="L18" s="9"/>
    </row>
    <row r="19" spans="9:12" x14ac:dyDescent="0.35">
      <c r="I19" s="28" t="s">
        <v>5</v>
      </c>
      <c r="J19" s="29"/>
      <c r="K19" s="16">
        <f>J13*J17+K13*K17</f>
        <v>17.599999999999998</v>
      </c>
      <c r="L19" s="9"/>
    </row>
    <row r="20" spans="9:12" x14ac:dyDescent="0.35">
      <c r="I20" s="9"/>
      <c r="J20" s="9"/>
      <c r="K20" s="9"/>
      <c r="L20" s="9"/>
    </row>
    <row r="21" spans="9:12" x14ac:dyDescent="0.35">
      <c r="I21" s="11" t="s">
        <v>1</v>
      </c>
      <c r="J21" s="12" t="s">
        <v>6</v>
      </c>
      <c r="K21" s="9"/>
      <c r="L21" s="17" t="s">
        <v>7</v>
      </c>
    </row>
    <row r="22" spans="9:12" x14ac:dyDescent="0.35">
      <c r="I22" s="12">
        <v>1</v>
      </c>
      <c r="J22" s="18">
        <f>J10*J17+K10*K17</f>
        <v>10.399999999999999</v>
      </c>
      <c r="K22" s="12" t="s">
        <v>8</v>
      </c>
      <c r="L22" s="12">
        <f>L10</f>
        <v>10</v>
      </c>
    </row>
    <row r="23" spans="9:12" x14ac:dyDescent="0.35">
      <c r="I23" s="12">
        <v>2</v>
      </c>
      <c r="J23" s="18">
        <f>J11*J17+K11*K17</f>
        <v>11.999999999999998</v>
      </c>
      <c r="K23" s="12" t="s">
        <v>8</v>
      </c>
      <c r="L23" s="12">
        <f t="shared" ref="L23:L24" si="0">L11</f>
        <v>12</v>
      </c>
    </row>
    <row r="24" spans="9:12" x14ac:dyDescent="0.35">
      <c r="I24" s="12">
        <v>3</v>
      </c>
      <c r="J24" s="18">
        <f>J12*J17+K12*K17</f>
        <v>3.9999999999999996</v>
      </c>
      <c r="K24" s="12" t="s">
        <v>8</v>
      </c>
      <c r="L24" s="12">
        <f t="shared" si="0"/>
        <v>4</v>
      </c>
    </row>
  </sheetData>
  <mergeCells count="3">
    <mergeCell ref="J8:K8"/>
    <mergeCell ref="J15:K15"/>
    <mergeCell ref="I19:J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8:L24"/>
  <sheetViews>
    <sheetView zoomScale="90" zoomScaleNormal="90" workbookViewId="0">
      <selection activeCell="N5" sqref="N5"/>
    </sheetView>
  </sheetViews>
  <sheetFormatPr defaultColWidth="9.109375" defaultRowHeight="18" x14ac:dyDescent="0.35"/>
  <cols>
    <col min="1" max="8" width="9.109375" style="8"/>
    <col min="9" max="9" width="43.44140625" style="8" customWidth="1"/>
    <col min="10" max="10" width="22.5546875" style="8" customWidth="1"/>
    <col min="11" max="11" width="15.6640625" style="8" customWidth="1"/>
    <col min="12" max="12" width="22.88671875" style="8" customWidth="1"/>
    <col min="13" max="16384" width="9.109375" style="8"/>
  </cols>
  <sheetData>
    <row r="8" spans="9:12" x14ac:dyDescent="0.35">
      <c r="I8" s="9"/>
      <c r="J8" s="27" t="s">
        <v>0</v>
      </c>
      <c r="K8" s="27"/>
      <c r="L8" s="10" t="s">
        <v>48</v>
      </c>
    </row>
    <row r="9" spans="9:12" x14ac:dyDescent="0.35">
      <c r="I9" s="11" t="s">
        <v>1</v>
      </c>
      <c r="J9" s="12" t="s">
        <v>9</v>
      </c>
      <c r="K9" s="12" t="s">
        <v>10</v>
      </c>
      <c r="L9" s="13"/>
    </row>
    <row r="10" spans="9:12" x14ac:dyDescent="0.35">
      <c r="I10" s="12">
        <v>1</v>
      </c>
      <c r="J10" s="12">
        <v>2</v>
      </c>
      <c r="K10" s="12">
        <v>5</v>
      </c>
      <c r="L10" s="12">
        <v>10</v>
      </c>
    </row>
    <row r="11" spans="9:12" x14ac:dyDescent="0.35">
      <c r="I11" s="12">
        <v>2</v>
      </c>
      <c r="J11" s="12">
        <v>4</v>
      </c>
      <c r="K11" s="12">
        <v>-1</v>
      </c>
      <c r="L11" s="12">
        <v>12</v>
      </c>
    </row>
    <row r="12" spans="9:12" x14ac:dyDescent="0.35">
      <c r="I12" s="12">
        <v>3</v>
      </c>
      <c r="J12" s="12">
        <v>1</v>
      </c>
      <c r="K12" s="12">
        <v>1</v>
      </c>
      <c r="L12" s="12">
        <v>4</v>
      </c>
    </row>
    <row r="13" spans="9:12" x14ac:dyDescent="0.35">
      <c r="I13" s="11" t="s">
        <v>2</v>
      </c>
      <c r="J13" s="14">
        <v>5</v>
      </c>
      <c r="K13" s="14">
        <v>2</v>
      </c>
      <c r="L13" s="13"/>
    </row>
    <row r="14" spans="9:12" x14ac:dyDescent="0.35">
      <c r="I14" s="9"/>
      <c r="J14" s="9"/>
      <c r="K14" s="9"/>
      <c r="L14" s="9"/>
    </row>
    <row r="15" spans="9:12" x14ac:dyDescent="0.35">
      <c r="I15" s="9"/>
      <c r="J15" s="27" t="s">
        <v>3</v>
      </c>
      <c r="K15" s="27"/>
      <c r="L15" s="9"/>
    </row>
    <row r="16" spans="9:12" x14ac:dyDescent="0.35">
      <c r="I16" s="9"/>
      <c r="J16" s="12" t="s">
        <v>9</v>
      </c>
      <c r="K16" s="12" t="s">
        <v>10</v>
      </c>
      <c r="L16" s="9"/>
    </row>
    <row r="17" spans="9:12" x14ac:dyDescent="0.35">
      <c r="I17" s="11" t="s">
        <v>4</v>
      </c>
      <c r="J17" s="15"/>
      <c r="K17" s="15"/>
      <c r="L17" s="9"/>
    </row>
    <row r="18" spans="9:12" x14ac:dyDescent="0.35">
      <c r="I18" s="9"/>
      <c r="J18" s="9"/>
      <c r="K18" s="9"/>
      <c r="L18" s="9"/>
    </row>
    <row r="19" spans="9:12" x14ac:dyDescent="0.35">
      <c r="I19" s="28" t="s">
        <v>5</v>
      </c>
      <c r="J19" s="29"/>
      <c r="K19" s="16">
        <f>J13*J17+K13*K17</f>
        <v>0</v>
      </c>
      <c r="L19" s="9"/>
    </row>
    <row r="20" spans="9:12" x14ac:dyDescent="0.35">
      <c r="I20" s="9"/>
      <c r="J20" s="9"/>
      <c r="K20" s="9"/>
      <c r="L20" s="9"/>
    </row>
    <row r="21" spans="9:12" x14ac:dyDescent="0.35">
      <c r="I21" s="11" t="s">
        <v>1</v>
      </c>
      <c r="J21" s="12" t="s">
        <v>6</v>
      </c>
      <c r="K21" s="9"/>
      <c r="L21" s="17" t="s">
        <v>7</v>
      </c>
    </row>
    <row r="22" spans="9:12" x14ac:dyDescent="0.35">
      <c r="I22" s="12">
        <v>1</v>
      </c>
      <c r="J22" s="18">
        <f>J10*J17+K10*K17</f>
        <v>0</v>
      </c>
      <c r="K22" s="12" t="s">
        <v>8</v>
      </c>
      <c r="L22" s="12">
        <f>L10</f>
        <v>10</v>
      </c>
    </row>
    <row r="23" spans="9:12" x14ac:dyDescent="0.35">
      <c r="I23" s="12">
        <v>2</v>
      </c>
      <c r="J23" s="18">
        <f>J11*J17+K11*K17</f>
        <v>0</v>
      </c>
      <c r="K23" s="12" t="s">
        <v>8</v>
      </c>
      <c r="L23" s="12">
        <f t="shared" ref="L23:L24" si="0">L11</f>
        <v>12</v>
      </c>
    </row>
    <row r="24" spans="9:12" x14ac:dyDescent="0.35">
      <c r="I24" s="12">
        <v>3</v>
      </c>
      <c r="J24" s="18">
        <f>J12*J17+K12*K17</f>
        <v>0</v>
      </c>
      <c r="K24" s="12" t="s">
        <v>8</v>
      </c>
      <c r="L24" s="12">
        <f t="shared" si="0"/>
        <v>4</v>
      </c>
    </row>
  </sheetData>
  <mergeCells count="3">
    <mergeCell ref="J8:K8"/>
    <mergeCell ref="J15:K15"/>
    <mergeCell ref="I19:J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4165-1D08-4214-8C6A-38700D3F140D}">
  <dimension ref="A1:G29"/>
  <sheetViews>
    <sheetView showGridLines="0" workbookViewId="0"/>
  </sheetViews>
  <sheetFormatPr defaultColWidth="9.109375" defaultRowHeight="14.4" x14ac:dyDescent="0.3"/>
  <cols>
    <col min="1" max="1" width="2.33203125" style="2" customWidth="1"/>
    <col min="2" max="2" width="5.6640625" style="2" bestFit="1" customWidth="1"/>
    <col min="3" max="3" width="29.6640625" style="2" bestFit="1" customWidth="1"/>
    <col min="4" max="4" width="13.6640625" style="2" bestFit="1" customWidth="1"/>
    <col min="5" max="5" width="12.5546875" style="2" bestFit="1" customWidth="1"/>
    <col min="6" max="6" width="11.44140625" style="2" bestFit="1" customWidth="1"/>
    <col min="7" max="7" width="5.44140625" style="2" bestFit="1" customWidth="1"/>
    <col min="8" max="16384" width="9.109375" style="2"/>
  </cols>
  <sheetData>
    <row r="1" spans="1:5" x14ac:dyDescent="0.3">
      <c r="A1" s="19" t="s">
        <v>11</v>
      </c>
    </row>
    <row r="2" spans="1:5" x14ac:dyDescent="0.3">
      <c r="A2" s="19" t="s">
        <v>12</v>
      </c>
    </row>
    <row r="3" spans="1:5" x14ac:dyDescent="0.3">
      <c r="A3" s="19" t="s">
        <v>13</v>
      </c>
    </row>
    <row r="4" spans="1:5" x14ac:dyDescent="0.3">
      <c r="A4" s="19" t="s">
        <v>14</v>
      </c>
    </row>
    <row r="5" spans="1:5" x14ac:dyDescent="0.3">
      <c r="A5" s="19" t="s">
        <v>15</v>
      </c>
    </row>
    <row r="6" spans="1:5" x14ac:dyDescent="0.3">
      <c r="A6" s="19"/>
      <c r="B6" s="2" t="s">
        <v>16</v>
      </c>
    </row>
    <row r="7" spans="1:5" x14ac:dyDescent="0.3">
      <c r="A7" s="19"/>
      <c r="B7" s="2" t="s">
        <v>17</v>
      </c>
    </row>
    <row r="8" spans="1:5" x14ac:dyDescent="0.3">
      <c r="A8" s="19"/>
      <c r="B8" s="2" t="s">
        <v>18</v>
      </c>
    </row>
    <row r="9" spans="1:5" x14ac:dyDescent="0.3">
      <c r="A9" s="19" t="s">
        <v>19</v>
      </c>
    </row>
    <row r="10" spans="1:5" x14ac:dyDescent="0.3">
      <c r="B10" s="2" t="s">
        <v>20</v>
      </c>
    </row>
    <row r="11" spans="1:5" x14ac:dyDescent="0.3">
      <c r="B11" s="2" t="s">
        <v>21</v>
      </c>
    </row>
    <row r="14" spans="1:5" ht="15" thickBot="1" x14ac:dyDescent="0.35">
      <c r="A14" s="2" t="s">
        <v>22</v>
      </c>
    </row>
    <row r="15" spans="1:5" ht="15" thickBot="1" x14ac:dyDescent="0.35">
      <c r="B15" s="20" t="s">
        <v>23</v>
      </c>
      <c r="C15" s="20" t="s">
        <v>24</v>
      </c>
      <c r="D15" s="20" t="s">
        <v>25</v>
      </c>
      <c r="E15" s="20" t="s">
        <v>26</v>
      </c>
    </row>
    <row r="16" spans="1:5" ht="15" thickBot="1" x14ac:dyDescent="0.35">
      <c r="B16" s="21" t="s">
        <v>33</v>
      </c>
      <c r="C16" s="21" t="s">
        <v>34</v>
      </c>
      <c r="D16" s="22">
        <v>0</v>
      </c>
      <c r="E16" s="22">
        <v>17.599999999999998</v>
      </c>
    </row>
    <row r="19" spans="1:7" ht="15" thickBot="1" x14ac:dyDescent="0.35">
      <c r="A19" s="2" t="s">
        <v>27</v>
      </c>
    </row>
    <row r="20" spans="1:7" ht="15" thickBot="1" x14ac:dyDescent="0.35"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28</v>
      </c>
    </row>
    <row r="21" spans="1:7" x14ac:dyDescent="0.3">
      <c r="B21" s="23" t="s">
        <v>35</v>
      </c>
      <c r="C21" s="23" t="s">
        <v>36</v>
      </c>
      <c r="D21" s="24">
        <v>0</v>
      </c>
      <c r="E21" s="24">
        <v>3.1999999999999997</v>
      </c>
      <c r="F21" s="23" t="s">
        <v>37</v>
      </c>
    </row>
    <row r="22" spans="1:7" ht="15" thickBot="1" x14ac:dyDescent="0.35">
      <c r="B22" s="21" t="s">
        <v>38</v>
      </c>
      <c r="C22" s="21" t="s">
        <v>39</v>
      </c>
      <c r="D22" s="25">
        <v>0</v>
      </c>
      <c r="E22" s="25">
        <v>0.79999999999999993</v>
      </c>
      <c r="F22" s="21" t="s">
        <v>37</v>
      </c>
    </row>
    <row r="25" spans="1:7" ht="15" thickBot="1" x14ac:dyDescent="0.35">
      <c r="A25" s="2" t="s">
        <v>1</v>
      </c>
    </row>
    <row r="26" spans="1:7" ht="15" thickBot="1" x14ac:dyDescent="0.35">
      <c r="B26" s="20" t="s">
        <v>23</v>
      </c>
      <c r="C26" s="20" t="s">
        <v>24</v>
      </c>
      <c r="D26" s="20" t="s">
        <v>29</v>
      </c>
      <c r="E26" s="20" t="s">
        <v>30</v>
      </c>
      <c r="F26" s="20" t="s">
        <v>31</v>
      </c>
      <c r="G26" s="20" t="s">
        <v>32</v>
      </c>
    </row>
    <row r="27" spans="1:7" x14ac:dyDescent="0.3">
      <c r="B27" s="23" t="s">
        <v>40</v>
      </c>
      <c r="C27" s="23" t="s">
        <v>6</v>
      </c>
      <c r="D27" s="24">
        <v>10.399999999999999</v>
      </c>
      <c r="E27" s="23" t="s">
        <v>41</v>
      </c>
      <c r="F27" s="23" t="s">
        <v>42</v>
      </c>
      <c r="G27" s="24">
        <v>0.39999999999999858</v>
      </c>
    </row>
    <row r="28" spans="1:7" x14ac:dyDescent="0.3">
      <c r="B28" s="23" t="s">
        <v>43</v>
      </c>
      <c r="C28" s="23" t="s">
        <v>6</v>
      </c>
      <c r="D28" s="24">
        <v>11.999999999999998</v>
      </c>
      <c r="E28" s="23" t="s">
        <v>44</v>
      </c>
      <c r="F28" s="23" t="s">
        <v>45</v>
      </c>
      <c r="G28" s="24">
        <v>0</v>
      </c>
    </row>
    <row r="29" spans="1:7" ht="15" thickBot="1" x14ac:dyDescent="0.35">
      <c r="B29" s="21" t="s">
        <v>46</v>
      </c>
      <c r="C29" s="21" t="s">
        <v>6</v>
      </c>
      <c r="D29" s="25">
        <v>3.9999999999999996</v>
      </c>
      <c r="E29" s="21" t="s">
        <v>47</v>
      </c>
      <c r="F29" s="21" t="s">
        <v>45</v>
      </c>
      <c r="G29" s="2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Minimization</vt:lpstr>
      <vt:lpstr>Solution</vt:lpstr>
      <vt:lpstr>Excel Representation</vt:lpstr>
      <vt:lpstr>Answer Report 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Podobas, Derek D</dc:creator>
  <cp:lastModifiedBy>19498</cp:lastModifiedBy>
  <cp:lastPrinted>2014-02-07T18:57:14Z</cp:lastPrinted>
  <dcterms:created xsi:type="dcterms:W3CDTF">2013-09-26T20:20:49Z</dcterms:created>
  <dcterms:modified xsi:type="dcterms:W3CDTF">2022-04-05T18:28:43Z</dcterms:modified>
</cp:coreProperties>
</file>