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9498\Documents\"/>
    </mc:Choice>
  </mc:AlternateContent>
  <xr:revisionPtr revIDLastSave="0" documentId="8_{4698571F-1E21-447B-B497-973351C9E46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irstPage" sheetId="21" r:id="rId1"/>
    <sheet name="Exam Content " sheetId="70" r:id="rId2"/>
    <sheet name="CProblem 1 (2)" sheetId="106" r:id="rId3"/>
    <sheet name="Problem 1" sheetId="104" r:id="rId4"/>
    <sheet name="CProblem2" sheetId="113" r:id="rId5"/>
    <sheet name="Problem 2" sheetId="75" r:id="rId6"/>
  </sheets>
  <definedNames>
    <definedName name="solver_eng" localSheetId="2" hidden="1">2</definedName>
    <definedName name="solver_eng" localSheetId="3" hidden="1">2</definedName>
    <definedName name="solver_neg" localSheetId="2" hidden="1">1</definedName>
    <definedName name="solver_neg" localSheetId="3" hidden="1">1</definedName>
    <definedName name="solver_num" localSheetId="2" hidden="1">0</definedName>
    <definedName name="solver_num" localSheetId="3" hidden="1">0</definedName>
    <definedName name="solver_opt" localSheetId="2" hidden="1">'CProblem 1 (2)'!$A$1</definedName>
    <definedName name="solver_opt" localSheetId="3" hidden="1">'Problem 1'!$A$1</definedName>
    <definedName name="solver_typ" localSheetId="2" hidden="1">1</definedName>
    <definedName name="solver_typ" localSheetId="3" hidden="1">1</definedName>
    <definedName name="solver_val" localSheetId="2" hidden="1">0</definedName>
    <definedName name="solver_val" localSheetId="3" hidden="1">0</definedName>
    <definedName name="solver_ver" localSheetId="2" hidden="1">3</definedName>
    <definedName name="solver_ver" localSheetId="3" hidden="1">3</definedName>
  </definedNames>
  <calcPr calcId="191029" calcOnSave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5" i="113" l="1"/>
  <c r="M60" i="113"/>
  <c r="M56" i="113"/>
  <c r="M53" i="113"/>
  <c r="M50" i="113"/>
  <c r="M43" i="113"/>
</calcChain>
</file>

<file path=xl/sharedStrings.xml><?xml version="1.0" encoding="utf-8"?>
<sst xmlns="http://schemas.openxmlformats.org/spreadsheetml/2006/main" count="29" uniqueCount="25">
  <si>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</si>
  <si>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Sum</t>
  </si>
  <si>
    <t>Count</t>
  </si>
  <si>
    <t>A</t>
  </si>
  <si>
    <t>B</t>
  </si>
  <si>
    <t>C</t>
  </si>
  <si>
    <t>Anova: Single Factor</t>
  </si>
  <si>
    <t>SUMMARY</t>
  </si>
  <si>
    <t>Groups</t>
  </si>
  <si>
    <t>Average</t>
  </si>
  <si>
    <t>Variance</t>
  </si>
  <si>
    <t>Column 1</t>
  </si>
  <si>
    <t>Column 2</t>
  </si>
  <si>
    <t>Column 3</t>
  </si>
  <si>
    <t>ANOVA</t>
  </si>
  <si>
    <t>Source of Variation</t>
  </si>
  <si>
    <t>SS</t>
  </si>
  <si>
    <t>df</t>
  </si>
  <si>
    <t>MS</t>
  </si>
  <si>
    <t>P-value</t>
  </si>
  <si>
    <t>F crit</t>
  </si>
  <si>
    <t>Between Groups</t>
  </si>
  <si>
    <t>Within Groups</t>
  </si>
  <si>
    <t>Total</t>
  </si>
  <si>
    <t>Ftest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</si>
</sst>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2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Lucida Bright"/>
      <family val="1"/>
    </font>
    <font>
      <sz val="11"/>
      <color theme="1"/>
      <name val="Calibri"/>
      <family val="2"/>
      <scheme val="minor"/>
    </font>
    <font>
      <sz val="48"/>
      <color theme="5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4"/>
      <color theme="1"/>
      <name val="Lucida Bright"/>
      <family val="1"/>
    </font>
    <font>
      <sz val="24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sz val="22"/>
      <color rgb="FFFFFF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000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3" borderId="0" xfId="0" applyFill="1"/>
    <xf numFmtId="0" fontId="1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2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6" fillId="3" borderId="0" xfId="0" applyFont="1" applyFill="1"/>
    <xf numFmtId="0" fontId="7" fillId="3" borderId="0" xfId="0" applyFont="1" applyFill="1"/>
    <xf numFmtId="0" fontId="0" fillId="0" borderId="0" xfId="0" applyFill="1" applyBorder="1" applyAlignment="1"/>
    <xf numFmtId="0" fontId="0" fillId="0" borderId="2" xfId="0" applyFill="1" applyBorder="1" applyAlignment="1"/>
    <xf numFmtId="0" fontId="10" fillId="2" borderId="0" xfId="0" applyFont="1" applyFill="1" applyAlignment="1" applyProtection="1">
      <alignment horizontal="left" vertical="top"/>
      <protection locked="0"/>
    </xf>
    <xf numFmtId="165" fontId="3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5" fillId="4" borderId="1" xfId="0" applyFont="1" applyFill="1" applyBorder="1" applyAlignment="1"/>
    <xf numFmtId="0" fontId="3" fillId="5" borderId="1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Alignment="1">
      <alignment horizontal="center" vertical="center"/>
    </xf>
    <xf numFmtId="0" fontId="11" fillId="4" borderId="4" xfId="0" applyFont="1" applyFill="1" applyBorder="1" applyAlignment="1" applyProtection="1">
      <alignment horizontal="center" vertical="center"/>
      <protection locked="0"/>
    </xf>
    <xf numFmtId="0" fontId="11" fillId="4" borderId="5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164" fontId="14" fillId="6" borderId="0" xfId="0" applyNumberFormat="1" applyFont="1" applyFill="1" applyBorder="1" applyAlignment="1" applyProtection="1">
      <alignment horizontal="center" vertical="center"/>
      <protection locked="0"/>
    </xf>
    <xf numFmtId="164" fontId="14" fillId="6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FirstPage!A1"/><Relationship Id="rId2" Type="http://schemas.openxmlformats.org/officeDocument/2006/relationships/hyperlink" Target="#'Problem 2'!A1"/><Relationship Id="rId1" Type="http://schemas.openxmlformats.org/officeDocument/2006/relationships/hyperlink" Target="#'Problem 1'!A1"/><Relationship Id="rId4" Type="http://schemas.openxmlformats.org/officeDocument/2006/relationships/hyperlink" Target="#'9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Problem 1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CProblem 1 (2)'!A1"/><Relationship Id="rId1" Type="http://schemas.openxmlformats.org/officeDocument/2006/relationships/hyperlink" Target="#'Exam Content 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Problem 2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CProblem2!A1"/><Relationship Id="rId1" Type="http://schemas.openxmlformats.org/officeDocument/2006/relationships/hyperlink" Target="#'Exam Content 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283483</xdr:colOff>
      <xdr:row>6</xdr:row>
      <xdr:rowOff>171450</xdr:rowOff>
    </xdr:from>
    <xdr:to>
      <xdr:col>32</xdr:col>
      <xdr:colOff>447675</xdr:colOff>
      <xdr:row>13</xdr:row>
      <xdr:rowOff>149225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865883" y="1314450"/>
          <a:ext cx="8088992" cy="1311275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 baseline="0">
              <a:solidFill>
                <a:schemeClr val="tx1"/>
              </a:solidFill>
              <a:latin typeface="Lucida Bright" panose="02040602050505020304" pitchFamily="18" charset="0"/>
            </a:rPr>
            <a:t>CSUSM</a:t>
          </a:r>
          <a:endParaRPr lang="en-US" sz="4000" b="1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23</xdr:col>
      <xdr:colOff>427066</xdr:colOff>
      <xdr:row>55</xdr:row>
      <xdr:rowOff>130063</xdr:rowOff>
    </xdr:from>
    <xdr:to>
      <xdr:col>29</xdr:col>
      <xdr:colOff>252895</xdr:colOff>
      <xdr:row>62</xdr:row>
      <xdr:rowOff>85159</xdr:rowOff>
    </xdr:to>
    <xdr:sp macro="" textlink="">
      <xdr:nvSpPr>
        <xdr:cNvPr id="4" name="Rounded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4447866" y="10607563"/>
          <a:ext cx="3483429" cy="128859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Click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Here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 to Start</a:t>
          </a:r>
        </a:p>
      </xdr:txBody>
    </xdr:sp>
    <xdr:clientData/>
  </xdr:twoCellAnchor>
  <xdr:twoCellAnchor>
    <xdr:from>
      <xdr:col>19</xdr:col>
      <xdr:colOff>527403</xdr:colOff>
      <xdr:row>31</xdr:row>
      <xdr:rowOff>129078</xdr:rowOff>
    </xdr:from>
    <xdr:to>
      <xdr:col>32</xdr:col>
      <xdr:colOff>400403</xdr:colOff>
      <xdr:row>49</xdr:row>
      <xdr:rowOff>110490</xdr:rowOff>
    </xdr:to>
    <xdr:sp macro="" textlink="">
      <xdr:nvSpPr>
        <xdr:cNvPr id="11" name="Rounded Rectangl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2109803" y="6034578"/>
          <a:ext cx="7797800" cy="341041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5400" b="1" baseline="0">
              <a:solidFill>
                <a:schemeClr val="accent1">
                  <a:lumMod val="50000"/>
                </a:schemeClr>
              </a:solidFill>
              <a:latin typeface="Lucida Bright" panose="02040602050505020304" pitchFamily="18" charset="0"/>
            </a:rPr>
            <a:t>Practice Problems </a:t>
          </a:r>
        </a:p>
        <a:p>
          <a:pPr algn="ctr"/>
          <a:r>
            <a:rPr lang="en-US" sz="5400" b="1" baseline="0">
              <a:solidFill>
                <a:schemeClr val="accent1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5400" b="1" baseline="0">
              <a:solidFill>
                <a:srgbClr val="C00000"/>
              </a:solidFill>
              <a:latin typeface="Lucida Bright" panose="02040602050505020304" pitchFamily="18" charset="0"/>
            </a:rPr>
            <a:t>Master Answers </a:t>
          </a:r>
          <a:endParaRPr lang="en-US" sz="2400" b="1" baseline="0">
            <a:solidFill>
              <a:srgbClr val="C00000"/>
            </a:solidFill>
            <a:latin typeface="Lucida Bright" panose="02040602050505020304" pitchFamily="18" charset="0"/>
          </a:endParaRPr>
        </a:p>
        <a:p>
          <a:pPr algn="ctr"/>
          <a:r>
            <a:rPr lang="en-US" sz="24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5/5/22</a:t>
          </a:r>
        </a:p>
        <a:p>
          <a:pPr algn="ctr"/>
          <a:endParaRPr lang="en-US" sz="3600" b="1" baseline="0">
            <a:solidFill>
              <a:schemeClr val="tx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23</xdr:col>
      <xdr:colOff>267963</xdr:colOff>
      <xdr:row>18</xdr:row>
      <xdr:rowOff>27618</xdr:rowOff>
    </xdr:from>
    <xdr:to>
      <xdr:col>29</xdr:col>
      <xdr:colOff>82503</xdr:colOff>
      <xdr:row>24</xdr:row>
      <xdr:rowOff>173214</xdr:rowOff>
    </xdr:to>
    <xdr:sp macro="" textlink="">
      <xdr:nvSpPr>
        <xdr:cNvPr id="12" name="Rounded Rectangle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4288763" y="3456618"/>
          <a:ext cx="3472140" cy="128859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400" b="1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BUS</a:t>
          </a:r>
          <a:r>
            <a:rPr lang="en-US" sz="44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 204</a:t>
          </a:r>
          <a:endParaRPr lang="en-US" sz="4400" b="1">
            <a:solidFill>
              <a:schemeClr val="tx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531223</xdr:colOff>
      <xdr:row>3</xdr:row>
      <xdr:rowOff>48077</xdr:rowOff>
    </xdr:from>
    <xdr:to>
      <xdr:col>32</xdr:col>
      <xdr:colOff>504824</xdr:colOff>
      <xdr:row>9</xdr:row>
      <xdr:rowOff>41275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786473" y="619577"/>
          <a:ext cx="9022351" cy="113619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Problems  </a:t>
          </a:r>
          <a:endParaRPr lang="en-US" sz="4000">
            <a:solidFill>
              <a:schemeClr val="accent3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19</xdr:col>
      <xdr:colOff>437425</xdr:colOff>
      <xdr:row>14</xdr:row>
      <xdr:rowOff>158751</xdr:rowOff>
    </xdr:from>
    <xdr:to>
      <xdr:col>30</xdr:col>
      <xdr:colOff>365125</xdr:colOff>
      <xdr:row>20</xdr:row>
      <xdr:rowOff>66493</xdr:rowOff>
    </xdr:to>
    <xdr:sp macro="" textlink="">
      <xdr:nvSpPr>
        <xdr:cNvPr id="3" name="Rounded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899175" y="2825751"/>
          <a:ext cx="6563450" cy="10507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1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19</xdr:col>
      <xdr:colOff>587376</xdr:colOff>
      <xdr:row>24</xdr:row>
      <xdr:rowOff>47626</xdr:rowOff>
    </xdr:from>
    <xdr:to>
      <xdr:col>30</xdr:col>
      <xdr:colOff>396876</xdr:colOff>
      <xdr:row>29</xdr:row>
      <xdr:rowOff>133802</xdr:rowOff>
    </xdr:to>
    <xdr:sp macro="" textlink="">
      <xdr:nvSpPr>
        <xdr:cNvPr id="10" name="Rounded Rectangle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2049126" y="4619626"/>
          <a:ext cx="6445250" cy="103867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2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endParaRPr lang="en-US" sz="36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</xdr:col>
      <xdr:colOff>115207</xdr:colOff>
      <xdr:row>0</xdr:row>
      <xdr:rowOff>10886</xdr:rowOff>
    </xdr:from>
    <xdr:to>
      <xdr:col>4</xdr:col>
      <xdr:colOff>92075</xdr:colOff>
      <xdr:row>6</xdr:row>
      <xdr:rowOff>100965</xdr:rowOff>
    </xdr:to>
    <xdr:sp macro="" textlink="">
      <xdr:nvSpPr>
        <xdr:cNvPr id="11" name="Left Arrow 2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737507" y="10886"/>
          <a:ext cx="1843768" cy="115687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39</xdr:col>
      <xdr:colOff>472349</xdr:colOff>
      <xdr:row>0</xdr:row>
      <xdr:rowOff>0</xdr:rowOff>
    </xdr:from>
    <xdr:to>
      <xdr:col>47</xdr:col>
      <xdr:colOff>94071</xdr:colOff>
      <xdr:row>0</xdr:row>
      <xdr:rowOff>0</xdr:rowOff>
    </xdr:to>
    <xdr:sp macro="" textlink="">
      <xdr:nvSpPr>
        <xdr:cNvPr id="14" name="Rounded Rectangle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2417949" y="0"/>
          <a:ext cx="4498522" cy="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</a:rPr>
            <a:t>Problem</a:t>
          </a:r>
          <a:r>
            <a:rPr lang="en-US" sz="3600" baseline="0">
              <a:solidFill>
                <a:schemeClr val="tx1"/>
              </a:solidFill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</a:rPr>
            <a:t>9</a:t>
          </a:r>
          <a:endParaRPr lang="en-US" sz="3600" b="1">
            <a:solidFill>
              <a:schemeClr val="accent2">
                <a:lumMod val="50000"/>
              </a:schemeClr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1126491</xdr:colOff>
      <xdr:row>1</xdr:row>
      <xdr:rowOff>56243</xdr:rowOff>
    </xdr:from>
    <xdr:to>
      <xdr:col>11</xdr:col>
      <xdr:colOff>810260</xdr:colOff>
      <xdr:row>5</xdr:row>
      <xdr:rowOff>132443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7ABEB96E-F3BE-4A40-9871-2358E557DFAB}"/>
            </a:ext>
          </a:extLst>
        </xdr:cNvPr>
        <xdr:cNvSpPr/>
      </xdr:nvSpPr>
      <xdr:spPr>
        <a:xfrm>
          <a:off x="4387851" y="239123"/>
          <a:ext cx="7319009" cy="80772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Check 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1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0</xdr:col>
      <xdr:colOff>579662</xdr:colOff>
      <xdr:row>7</xdr:row>
      <xdr:rowOff>162560</xdr:rowOff>
    </xdr:from>
    <xdr:to>
      <xdr:col>11</xdr:col>
      <xdr:colOff>685800</xdr:colOff>
      <xdr:row>16</xdr:row>
      <xdr:rowOff>241300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FEF07D6-C878-4A5B-992B-C9C821733030}"/>
            </a:ext>
          </a:extLst>
        </xdr:cNvPr>
        <xdr:cNvSpPr txBox="1"/>
      </xdr:nvSpPr>
      <xdr:spPr>
        <a:xfrm>
          <a:off x="579662" y="1442720"/>
          <a:ext cx="11002738" cy="17246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baseline="0">
              <a:solidFill>
                <a:srgbClr val="002060"/>
              </a:solidFill>
              <a:latin typeface="Lucida Bright" panose="02040602050505020304" pitchFamily="18" charset="0"/>
            </a:rPr>
            <a:t>Is there a difference between means of these three samples?</a:t>
          </a:r>
        </a:p>
        <a:p>
          <a:r>
            <a:rPr lang="en-US" sz="2400" b="0" baseline="0">
              <a:solidFill>
                <a:srgbClr val="002060"/>
              </a:solidFill>
              <a:latin typeface="Lucida Bright" panose="02040602050505020304" pitchFamily="18" charset="0"/>
            </a:rPr>
            <a:t>Test at 0.05 level of significance. </a:t>
          </a:r>
        </a:p>
        <a:p>
          <a:r>
            <a:rPr lang="en-US" sz="800" b="0" baseline="0">
              <a:solidFill>
                <a:schemeClr val="bg1"/>
              </a:solidFill>
              <a:latin typeface="Lucida Bright" panose="02040602050505020304" pitchFamily="18" charset="0"/>
            </a:rPr>
            <a:t>Green Test Bank 393 ANOVA</a:t>
          </a:r>
        </a:p>
      </xdr:txBody>
    </xdr:sp>
    <xdr:clientData/>
  </xdr:twoCellAnchor>
  <xdr:twoCellAnchor>
    <xdr:from>
      <xdr:col>1</xdr:col>
      <xdr:colOff>306978</xdr:colOff>
      <xdr:row>0</xdr:row>
      <xdr:rowOff>84908</xdr:rowOff>
    </xdr:from>
    <xdr:to>
      <xdr:col>2</xdr:col>
      <xdr:colOff>1088570</xdr:colOff>
      <xdr:row>6</xdr:row>
      <xdr:rowOff>97970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C067D9-C315-4577-AF22-D0F5106FEBF0}"/>
            </a:ext>
          </a:extLst>
        </xdr:cNvPr>
        <xdr:cNvSpPr/>
      </xdr:nvSpPr>
      <xdr:spPr>
        <a:xfrm>
          <a:off x="931818" y="84908"/>
          <a:ext cx="1421672" cy="1110342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12</xdr:col>
      <xdr:colOff>236763</xdr:colOff>
      <xdr:row>8</xdr:row>
      <xdr:rowOff>67492</xdr:rowOff>
    </xdr:from>
    <xdr:to>
      <xdr:col>12</xdr:col>
      <xdr:colOff>236763</xdr:colOff>
      <xdr:row>48</xdr:row>
      <xdr:rowOff>6532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5ED2ECB6-F50E-4F1B-B1C9-26A370D83C35}"/>
            </a:ext>
          </a:extLst>
        </xdr:cNvPr>
        <xdr:cNvCxnSpPr/>
      </xdr:nvCxnSpPr>
      <xdr:spPr>
        <a:xfrm flipH="1">
          <a:off x="12276363" y="1530532"/>
          <a:ext cx="0" cy="1084326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732518</xdr:colOff>
      <xdr:row>2</xdr:row>
      <xdr:rowOff>16782</xdr:rowOff>
    </xdr:from>
    <xdr:to>
      <xdr:col>17</xdr:col>
      <xdr:colOff>607512</xdr:colOff>
      <xdr:row>5</xdr:row>
      <xdr:rowOff>164555</xdr:rowOff>
    </xdr:to>
    <xdr:sp macro="" textlink="">
      <xdr:nvSpPr>
        <xdr:cNvPr id="6" name="Rounded Rectangle 6">
          <a:extLst>
            <a:ext uri="{FF2B5EF4-FFF2-40B4-BE49-F238E27FC236}">
              <a16:creationId xmlns:a16="http://schemas.microsoft.com/office/drawing/2014/main" id="{D09C0CEF-A66B-404B-9DFE-2FDB4C1D130C}"/>
            </a:ext>
          </a:extLst>
        </xdr:cNvPr>
        <xdr:cNvSpPr/>
      </xdr:nvSpPr>
      <xdr:spPr>
        <a:xfrm>
          <a:off x="12772118" y="382542"/>
          <a:ext cx="4866094" cy="696413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twoCellAnchor>
    <xdr:from>
      <xdr:col>17</xdr:col>
      <xdr:colOff>925965</xdr:colOff>
      <xdr:row>33</xdr:row>
      <xdr:rowOff>272825</xdr:rowOff>
    </xdr:from>
    <xdr:to>
      <xdr:col>20</xdr:col>
      <xdr:colOff>1047749</xdr:colOff>
      <xdr:row>35</xdr:row>
      <xdr:rowOff>23812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984A9C8-275A-4516-94FD-8DB1D8E6D13F}"/>
            </a:ext>
          </a:extLst>
        </xdr:cNvPr>
        <xdr:cNvSpPr txBox="1"/>
      </xdr:nvSpPr>
      <xdr:spPr>
        <a:xfrm>
          <a:off x="17956665" y="9454925"/>
          <a:ext cx="3710804" cy="45964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>
              <a:latin typeface="Lucida Bright" panose="02040602050505020304" pitchFamily="18" charset="0"/>
            </a:rPr>
            <a:t>F</a:t>
          </a:r>
          <a:r>
            <a:rPr lang="en-US" sz="2000" baseline="0">
              <a:latin typeface="Lucida Bright" panose="02040602050505020304" pitchFamily="18" charset="0"/>
            </a:rPr>
            <a:t> (critical</a:t>
          </a:r>
          <a:r>
            <a:rPr lang="en-US" sz="2000">
              <a:latin typeface="Lucida Bright" panose="02040602050505020304" pitchFamily="18" charset="0"/>
            </a:rPr>
            <a:t>) = 3.5546</a:t>
          </a:r>
        </a:p>
      </xdr:txBody>
    </xdr:sp>
    <xdr:clientData/>
  </xdr:twoCellAnchor>
  <xdr:twoCellAnchor>
    <xdr:from>
      <xdr:col>0</xdr:col>
      <xdr:colOff>279400</xdr:colOff>
      <xdr:row>27</xdr:row>
      <xdr:rowOff>152400</xdr:rowOff>
    </xdr:from>
    <xdr:to>
      <xdr:col>11</xdr:col>
      <xdr:colOff>385538</xdr:colOff>
      <xdr:row>35</xdr:row>
      <xdr:rowOff>228600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36EE311-7875-4F02-B03E-F842036F3E5E}"/>
            </a:ext>
          </a:extLst>
        </xdr:cNvPr>
        <xdr:cNvSpPr txBox="1"/>
      </xdr:nvSpPr>
      <xdr:spPr>
        <a:xfrm>
          <a:off x="279400" y="7612380"/>
          <a:ext cx="11002738" cy="2506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Calculate:</a:t>
          </a:r>
        </a:p>
        <a:p>
          <a:endParaRPr lang="en-US" sz="2400" b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Ho = means are equal</a:t>
          </a: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Ha = means are not equal</a:t>
          </a:r>
        </a:p>
        <a:p>
          <a:endParaRPr lang="en-US" sz="2400" b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Should or should not the Ho be rejected?</a:t>
          </a:r>
        </a:p>
        <a:p>
          <a:endParaRPr lang="en-US" sz="2400" b="0" baseline="0">
            <a:solidFill>
              <a:srgbClr val="00206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13</xdr:col>
      <xdr:colOff>885825</xdr:colOff>
      <xdr:row>33</xdr:row>
      <xdr:rowOff>238125</xdr:rowOff>
    </xdr:from>
    <xdr:to>
      <xdr:col>17</xdr:col>
      <xdr:colOff>197983</xdr:colOff>
      <xdr:row>34</xdr:row>
      <xdr:rowOff>332468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F6FC972E-EE69-432C-8104-A936106D0F83}"/>
            </a:ext>
          </a:extLst>
        </xdr:cNvPr>
        <xdr:cNvSpPr txBox="1"/>
      </xdr:nvSpPr>
      <xdr:spPr>
        <a:xfrm>
          <a:off x="14068425" y="9420225"/>
          <a:ext cx="3160258" cy="4601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>
              <a:latin typeface="Lucida Bright" panose="02040602050505020304" pitchFamily="18" charset="0"/>
            </a:rPr>
            <a:t>F</a:t>
          </a:r>
          <a:r>
            <a:rPr lang="en-US" sz="2000" baseline="0">
              <a:latin typeface="Lucida Bright" panose="02040602050505020304" pitchFamily="18" charset="0"/>
            </a:rPr>
            <a:t> (test</a:t>
          </a:r>
          <a:r>
            <a:rPr lang="en-US" sz="2000">
              <a:latin typeface="Lucida Bright" panose="02040602050505020304" pitchFamily="18" charset="0"/>
            </a:rPr>
            <a:t>) = 43.8797</a:t>
          </a:r>
        </a:p>
      </xdr:txBody>
    </xdr:sp>
    <xdr:clientData/>
  </xdr:twoCellAnchor>
  <xdr:twoCellAnchor editAs="oneCell">
    <xdr:from>
      <xdr:col>13</xdr:col>
      <xdr:colOff>0</xdr:colOff>
      <xdr:row>38</xdr:row>
      <xdr:rowOff>0</xdr:rowOff>
    </xdr:from>
    <xdr:to>
      <xdr:col>19</xdr:col>
      <xdr:colOff>478688</xdr:colOff>
      <xdr:row>55</xdr:row>
      <xdr:rowOff>135528</xdr:rowOff>
    </xdr:to>
    <xdr:pic>
      <xdr:nvPicPr>
        <xdr:cNvPr id="10" name="Picture 9" descr="Sampling distribution of the F and t statistic - ANOVA">
          <a:extLst>
            <a:ext uri="{FF2B5EF4-FFF2-40B4-BE49-F238E27FC236}">
              <a16:creationId xmlns:a16="http://schemas.microsoft.com/office/drawing/2014/main" id="{CEC7D799-5475-4DC1-B816-9A14DB25A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2600" y="10538460"/>
          <a:ext cx="6818528" cy="3244488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14</xdr:col>
      <xdr:colOff>355600</xdr:colOff>
      <xdr:row>53</xdr:row>
      <xdr:rowOff>114300</xdr:rowOff>
    </xdr:from>
    <xdr:to>
      <xdr:col>15</xdr:col>
      <xdr:colOff>270329</xdr:colOff>
      <xdr:row>55</xdr:row>
      <xdr:rowOff>87086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812CF76D-E07A-4AFF-B9AC-F504AA540FEF}"/>
            </a:ext>
          </a:extLst>
        </xdr:cNvPr>
        <xdr:cNvSpPr txBox="1"/>
      </xdr:nvSpPr>
      <xdr:spPr>
        <a:xfrm>
          <a:off x="14871700" y="13395960"/>
          <a:ext cx="1057729" cy="3385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/>
            <a:t>3.5546</a:t>
          </a:r>
        </a:p>
      </xdr:txBody>
    </xdr:sp>
    <xdr:clientData/>
  </xdr:twoCellAnchor>
  <xdr:twoCellAnchor>
    <xdr:from>
      <xdr:col>16</xdr:col>
      <xdr:colOff>660400</xdr:colOff>
      <xdr:row>53</xdr:row>
      <xdr:rowOff>139700</xdr:rowOff>
    </xdr:from>
    <xdr:to>
      <xdr:col>18</xdr:col>
      <xdr:colOff>3629</xdr:colOff>
      <xdr:row>55</xdr:row>
      <xdr:rowOff>112486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8D9130D5-5FCE-47B7-9700-5B2335E9B0FE}"/>
            </a:ext>
          </a:extLst>
        </xdr:cNvPr>
        <xdr:cNvSpPr txBox="1"/>
      </xdr:nvSpPr>
      <xdr:spPr>
        <a:xfrm>
          <a:off x="17012920" y="13421360"/>
          <a:ext cx="1080589" cy="3385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/>
            <a:t>43.8797</a:t>
          </a:r>
        </a:p>
      </xdr:txBody>
    </xdr:sp>
    <xdr:clientData/>
  </xdr:twoCellAnchor>
  <xdr:twoCellAnchor>
    <xdr:from>
      <xdr:col>14</xdr:col>
      <xdr:colOff>190500</xdr:colOff>
      <xdr:row>55</xdr:row>
      <xdr:rowOff>165100</xdr:rowOff>
    </xdr:from>
    <xdr:to>
      <xdr:col>15</xdr:col>
      <xdr:colOff>336549</xdr:colOff>
      <xdr:row>57</xdr:row>
      <xdr:rowOff>137886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100F666E-1588-48E4-AC01-C407170D76B0}"/>
            </a:ext>
          </a:extLst>
        </xdr:cNvPr>
        <xdr:cNvSpPr txBox="1"/>
      </xdr:nvSpPr>
      <xdr:spPr>
        <a:xfrm>
          <a:off x="14706600" y="13812520"/>
          <a:ext cx="1289049" cy="3385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/>
            <a:t>F-critical</a:t>
          </a:r>
        </a:p>
      </xdr:txBody>
    </xdr:sp>
    <xdr:clientData/>
  </xdr:twoCellAnchor>
  <xdr:twoCellAnchor>
    <xdr:from>
      <xdr:col>16</xdr:col>
      <xdr:colOff>495300</xdr:colOff>
      <xdr:row>56</xdr:row>
      <xdr:rowOff>63500</xdr:rowOff>
    </xdr:from>
    <xdr:to>
      <xdr:col>18</xdr:col>
      <xdr:colOff>69849</xdr:colOff>
      <xdr:row>58</xdr:row>
      <xdr:rowOff>36286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342A9DF7-A616-48B0-89A2-0EB516637F06}"/>
            </a:ext>
          </a:extLst>
        </xdr:cNvPr>
        <xdr:cNvSpPr txBox="1"/>
      </xdr:nvSpPr>
      <xdr:spPr>
        <a:xfrm>
          <a:off x="16847820" y="13893800"/>
          <a:ext cx="1311909" cy="3385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/>
            <a:t>F-test</a:t>
          </a:r>
        </a:p>
      </xdr:txBody>
    </xdr:sp>
    <xdr:clientData/>
  </xdr:twoCellAnchor>
  <xdr:twoCellAnchor>
    <xdr:from>
      <xdr:col>14</xdr:col>
      <xdr:colOff>787400</xdr:colOff>
      <xdr:row>50</xdr:row>
      <xdr:rowOff>0</xdr:rowOff>
    </xdr:from>
    <xdr:to>
      <xdr:col>14</xdr:col>
      <xdr:colOff>1036175</xdr:colOff>
      <xdr:row>53</xdr:row>
      <xdr:rowOff>156428</xdr:rowOff>
    </xdr:to>
    <xdr:sp macro="" textlink="">
      <xdr:nvSpPr>
        <xdr:cNvPr id="15" name="Arrow: Up-Down 14">
          <a:extLst>
            <a:ext uri="{FF2B5EF4-FFF2-40B4-BE49-F238E27FC236}">
              <a16:creationId xmlns:a16="http://schemas.microsoft.com/office/drawing/2014/main" id="{432CE6B6-6716-41F7-A4E2-FD01F93B79A1}"/>
            </a:ext>
          </a:extLst>
        </xdr:cNvPr>
        <xdr:cNvSpPr/>
      </xdr:nvSpPr>
      <xdr:spPr>
        <a:xfrm>
          <a:off x="15303500" y="12733020"/>
          <a:ext cx="248775" cy="705068"/>
        </a:xfrm>
        <a:prstGeom prst="upDown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304800</xdr:colOff>
      <xdr:row>50</xdr:row>
      <xdr:rowOff>76200</xdr:rowOff>
    </xdr:from>
    <xdr:to>
      <xdr:col>17</xdr:col>
      <xdr:colOff>546318</xdr:colOff>
      <xdr:row>54</xdr:row>
      <xdr:rowOff>40495</xdr:rowOff>
    </xdr:to>
    <xdr:sp macro="" textlink="">
      <xdr:nvSpPr>
        <xdr:cNvPr id="16" name="Arrow: Up-Down 15">
          <a:extLst>
            <a:ext uri="{FF2B5EF4-FFF2-40B4-BE49-F238E27FC236}">
              <a16:creationId xmlns:a16="http://schemas.microsoft.com/office/drawing/2014/main" id="{85E2B6B0-26AA-4FB0-850D-3A176DA51D59}"/>
            </a:ext>
          </a:extLst>
        </xdr:cNvPr>
        <xdr:cNvSpPr/>
      </xdr:nvSpPr>
      <xdr:spPr>
        <a:xfrm>
          <a:off x="17335500" y="12809220"/>
          <a:ext cx="241518" cy="695815"/>
        </a:xfrm>
        <a:prstGeom prst="upDown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254000</xdr:colOff>
      <xdr:row>38</xdr:row>
      <xdr:rowOff>25400</xdr:rowOff>
    </xdr:from>
    <xdr:to>
      <xdr:col>11</xdr:col>
      <xdr:colOff>360138</xdr:colOff>
      <xdr:row>43</xdr:row>
      <xdr:rowOff>152400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372A0F6D-C675-454D-BE6A-674559C5A7A3}"/>
            </a:ext>
          </a:extLst>
        </xdr:cNvPr>
        <xdr:cNvSpPr txBox="1"/>
      </xdr:nvSpPr>
      <xdr:spPr>
        <a:xfrm>
          <a:off x="254000" y="10563860"/>
          <a:ext cx="11002738" cy="1041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The Ho should be rejected. The means are not equal.</a:t>
          </a:r>
        </a:p>
        <a:p>
          <a:endParaRPr lang="en-US" sz="2400" b="0" baseline="0">
            <a:solidFill>
              <a:srgbClr val="002060"/>
            </a:solidFill>
            <a:latin typeface="Lucida Bright" panose="02040602050505020304" pitchFamily="18" charset="0"/>
          </a:endParaRPr>
        </a:p>
        <a:p>
          <a:endParaRPr lang="en-US" sz="2400" b="0" baseline="0">
            <a:solidFill>
              <a:srgbClr val="002060"/>
            </a:solidFill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1126491</xdr:colOff>
      <xdr:row>1</xdr:row>
      <xdr:rowOff>56243</xdr:rowOff>
    </xdr:from>
    <xdr:to>
      <xdr:col>11</xdr:col>
      <xdr:colOff>810260</xdr:colOff>
      <xdr:row>5</xdr:row>
      <xdr:rowOff>132443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4F6B230A-9BA3-4002-A7AC-068273A647AF}"/>
            </a:ext>
          </a:extLst>
        </xdr:cNvPr>
        <xdr:cNvSpPr/>
      </xdr:nvSpPr>
      <xdr:spPr>
        <a:xfrm>
          <a:off x="4390391" y="234043"/>
          <a:ext cx="7316469" cy="7874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1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0</xdr:col>
      <xdr:colOff>579662</xdr:colOff>
      <xdr:row>9</xdr:row>
      <xdr:rowOff>25400</xdr:rowOff>
    </xdr:from>
    <xdr:to>
      <xdr:col>11</xdr:col>
      <xdr:colOff>685800</xdr:colOff>
      <xdr:row>17</xdr:row>
      <xdr:rowOff>106680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1252675-4557-4C68-86F2-41FCDAF19E94}"/>
            </a:ext>
          </a:extLst>
        </xdr:cNvPr>
        <xdr:cNvSpPr txBox="1"/>
      </xdr:nvSpPr>
      <xdr:spPr>
        <a:xfrm>
          <a:off x="579662" y="1671320"/>
          <a:ext cx="11033218" cy="15443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baseline="0">
              <a:solidFill>
                <a:srgbClr val="002060"/>
              </a:solidFill>
              <a:latin typeface="Lucida Bright" panose="02040602050505020304" pitchFamily="18" charset="0"/>
            </a:rPr>
            <a:t>Is there a difference between means of these three samples?</a:t>
          </a:r>
        </a:p>
        <a:p>
          <a:r>
            <a:rPr lang="en-US" sz="2400" b="0" baseline="0">
              <a:solidFill>
                <a:srgbClr val="002060"/>
              </a:solidFill>
              <a:latin typeface="Lucida Bright" panose="02040602050505020304" pitchFamily="18" charset="0"/>
            </a:rPr>
            <a:t>Test at 0.05 level of significance. </a:t>
          </a:r>
        </a:p>
        <a:p>
          <a:r>
            <a:rPr lang="en-US" sz="800" b="0" baseline="0">
              <a:solidFill>
                <a:schemeClr val="bg1"/>
              </a:solidFill>
              <a:latin typeface="Lucida Bright" panose="02040602050505020304" pitchFamily="18" charset="0"/>
            </a:rPr>
            <a:t>Green Test Bank 393 ANOVA</a:t>
          </a:r>
        </a:p>
      </xdr:txBody>
    </xdr:sp>
    <xdr:clientData/>
  </xdr:twoCellAnchor>
  <xdr:twoCellAnchor>
    <xdr:from>
      <xdr:col>1</xdr:col>
      <xdr:colOff>306978</xdr:colOff>
      <xdr:row>0</xdr:row>
      <xdr:rowOff>84908</xdr:rowOff>
    </xdr:from>
    <xdr:to>
      <xdr:col>2</xdr:col>
      <xdr:colOff>1088570</xdr:colOff>
      <xdr:row>6</xdr:row>
      <xdr:rowOff>97970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7C7E90-496C-40B7-BA44-2BB918D8D95F}"/>
            </a:ext>
          </a:extLst>
        </xdr:cNvPr>
        <xdr:cNvSpPr/>
      </xdr:nvSpPr>
      <xdr:spPr>
        <a:xfrm>
          <a:off x="929278" y="84908"/>
          <a:ext cx="1416592" cy="1079862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12</xdr:col>
      <xdr:colOff>236763</xdr:colOff>
      <xdr:row>8</xdr:row>
      <xdr:rowOff>67492</xdr:rowOff>
    </xdr:from>
    <xdr:to>
      <xdr:col>12</xdr:col>
      <xdr:colOff>236763</xdr:colOff>
      <xdr:row>49</xdr:row>
      <xdr:rowOff>6532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F3A1991A-179E-45D7-A3E9-53012CE43B23}"/>
            </a:ext>
          </a:extLst>
        </xdr:cNvPr>
        <xdr:cNvCxnSpPr/>
      </xdr:nvCxnSpPr>
      <xdr:spPr>
        <a:xfrm flipH="1">
          <a:off x="10861220" y="1547949"/>
          <a:ext cx="0" cy="9855926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732518</xdr:colOff>
      <xdr:row>2</xdr:row>
      <xdr:rowOff>16782</xdr:rowOff>
    </xdr:from>
    <xdr:to>
      <xdr:col>17</xdr:col>
      <xdr:colOff>607512</xdr:colOff>
      <xdr:row>7</xdr:row>
      <xdr:rowOff>167640</xdr:rowOff>
    </xdr:to>
    <xdr:sp macro="" textlink="">
      <xdr:nvSpPr>
        <xdr:cNvPr id="6" name="Rounded Rectangle 6">
          <a:extLst>
            <a:ext uri="{FF2B5EF4-FFF2-40B4-BE49-F238E27FC236}">
              <a16:creationId xmlns:a16="http://schemas.microsoft.com/office/drawing/2014/main" id="{B8EAB037-577F-4ECC-BAF9-9A3B8FF6A5B9}"/>
            </a:ext>
          </a:extLst>
        </xdr:cNvPr>
        <xdr:cNvSpPr/>
      </xdr:nvSpPr>
      <xdr:spPr>
        <a:xfrm>
          <a:off x="12802598" y="382542"/>
          <a:ext cx="4888954" cy="1065258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12</xdr:col>
      <xdr:colOff>431800</xdr:colOff>
      <xdr:row>9</xdr:row>
      <xdr:rowOff>91440</xdr:rowOff>
    </xdr:from>
    <xdr:to>
      <xdr:col>22</xdr:col>
      <xdr:colOff>857978</xdr:colOff>
      <xdr:row>20</xdr:row>
      <xdr:rowOff>167640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1714D6D2-5E58-4758-95EA-FAC81AD4DC73}"/>
            </a:ext>
          </a:extLst>
        </xdr:cNvPr>
        <xdr:cNvSpPr txBox="1"/>
      </xdr:nvSpPr>
      <xdr:spPr>
        <a:xfrm>
          <a:off x="12501880" y="1737360"/>
          <a:ext cx="11033218" cy="2514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Calculate:</a:t>
          </a:r>
        </a:p>
        <a:p>
          <a:endParaRPr lang="en-US" sz="2400" b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Ho = means are equal</a:t>
          </a: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Ha = means are not equal</a:t>
          </a:r>
        </a:p>
        <a:p>
          <a:endParaRPr lang="en-US" sz="2400" b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Should or should not the Ho be rejected?</a:t>
          </a:r>
        </a:p>
        <a:p>
          <a:endParaRPr lang="en-US" sz="2400" b="0" baseline="0">
            <a:solidFill>
              <a:srgbClr val="00206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18</xdr:col>
      <xdr:colOff>92438</xdr:colOff>
      <xdr:row>2</xdr:row>
      <xdr:rowOff>16782</xdr:rowOff>
    </xdr:from>
    <xdr:to>
      <xdr:col>19</xdr:col>
      <xdr:colOff>1036320</xdr:colOff>
      <xdr:row>7</xdr:row>
      <xdr:rowOff>137160</xdr:rowOff>
    </xdr:to>
    <xdr:sp macro="" textlink="">
      <xdr:nvSpPr>
        <xdr:cNvPr id="19" name="Rounded Rectangle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351A1DF-7CD5-4848-935F-3CFAD04752F4}"/>
            </a:ext>
          </a:extLst>
        </xdr:cNvPr>
        <xdr:cNvSpPr/>
      </xdr:nvSpPr>
      <xdr:spPr>
        <a:xfrm>
          <a:off x="18243278" y="382542"/>
          <a:ext cx="2376442" cy="1034778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59691</xdr:colOff>
      <xdr:row>2</xdr:row>
      <xdr:rowOff>126093</xdr:rowOff>
    </xdr:from>
    <xdr:to>
      <xdr:col>9</xdr:col>
      <xdr:colOff>898071</xdr:colOff>
      <xdr:row>7</xdr:row>
      <xdr:rowOff>24493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21EDE6E1-2372-4C0E-BD14-5A32C455B0C1}"/>
            </a:ext>
          </a:extLst>
        </xdr:cNvPr>
        <xdr:cNvSpPr/>
      </xdr:nvSpPr>
      <xdr:spPr>
        <a:xfrm>
          <a:off x="2589531" y="491853"/>
          <a:ext cx="4945560" cy="8128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Check 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2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0</xdr:col>
      <xdr:colOff>380092</xdr:colOff>
      <xdr:row>9</xdr:row>
      <xdr:rowOff>55515</xdr:rowOff>
    </xdr:from>
    <xdr:to>
      <xdr:col>11</xdr:col>
      <xdr:colOff>952499</xdr:colOff>
      <xdr:row>35</xdr:row>
      <xdr:rowOff>54429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CD06023-3076-496E-AD67-9AFADB5C8A7D}"/>
            </a:ext>
          </a:extLst>
        </xdr:cNvPr>
        <xdr:cNvSpPr txBox="1"/>
      </xdr:nvSpPr>
      <xdr:spPr>
        <a:xfrm>
          <a:off x="380092" y="1701435"/>
          <a:ext cx="9289687" cy="61253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Selected sample: 100 Democrats,100  Republicans, and 200 Independents.</a:t>
          </a: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When the question was asked whether they would support the issue that is on the ballot:</a:t>
          </a: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*40% of Democrats said that they would support the issue </a:t>
          </a: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*70% of Republicans would also support this issue</a:t>
          </a: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*50% of Independents would not support this issue</a:t>
          </a: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Use the Chi-square distribution to test the proposition that the proportion of voters would support the issue on the ballot is the same for these three groups of voters.</a:t>
          </a: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Test at 1% significance level.</a:t>
          </a: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446678</xdr:colOff>
      <xdr:row>2</xdr:row>
      <xdr:rowOff>59509</xdr:rowOff>
    </xdr:from>
    <xdr:to>
      <xdr:col>2</xdr:col>
      <xdr:colOff>714374</xdr:colOff>
      <xdr:row>8</xdr:row>
      <xdr:rowOff>15875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E9A5FF-3B31-426B-B57C-03A5353E3274}"/>
            </a:ext>
          </a:extLst>
        </xdr:cNvPr>
        <xdr:cNvSpPr/>
      </xdr:nvSpPr>
      <xdr:spPr>
        <a:xfrm>
          <a:off x="446678" y="425269"/>
          <a:ext cx="1532616" cy="1053646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12</xdr:col>
      <xdr:colOff>68037</xdr:colOff>
      <xdr:row>5</xdr:row>
      <xdr:rowOff>6260</xdr:rowOff>
    </xdr:from>
    <xdr:to>
      <xdr:col>12</xdr:col>
      <xdr:colOff>68037</xdr:colOff>
      <xdr:row>34</xdr:row>
      <xdr:rowOff>199572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94F82341-FBD0-4543-9706-C62FFA333224}"/>
            </a:ext>
          </a:extLst>
        </xdr:cNvPr>
        <xdr:cNvCxnSpPr/>
      </xdr:nvCxnSpPr>
      <xdr:spPr>
        <a:xfrm>
          <a:off x="9928317" y="920660"/>
          <a:ext cx="0" cy="678461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445408</xdr:colOff>
      <xdr:row>35</xdr:row>
      <xdr:rowOff>260167</xdr:rowOff>
    </xdr:from>
    <xdr:to>
      <xdr:col>11</xdr:col>
      <xdr:colOff>1017815</xdr:colOff>
      <xdr:row>67</xdr:row>
      <xdr:rowOff>167640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E514E79B-D15C-4654-B2E4-0B2BB86A99E1}"/>
                </a:ext>
              </a:extLst>
            </xdr:cNvPr>
            <xdr:cNvSpPr txBox="1"/>
          </xdr:nvSpPr>
          <xdr:spPr>
            <a:xfrm>
              <a:off x="445408" y="8108767"/>
              <a:ext cx="9320167" cy="752747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Step 1: Pool the sample proportion</a:t>
              </a:r>
            </a:p>
            <a:p>
              <a:endParaRPr lang="en-US" sz="2400" baseline="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40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240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𝑃</m:t>
                      </m:r>
                    </m:e>
                  </m:acc>
                </m:oMath>
              </a14:m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 = (n1*</a:t>
              </a:r>
              <a14:m>
                <m:oMath xmlns:m="http://schemas.openxmlformats.org/officeDocument/2006/math">
                  <m:acc>
                    <m:accPr>
                      <m:chr m:val="̅"/>
                      <m:ctrlPr>
                        <a:rPr lang="en-US" sz="240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240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𝑝</m:t>
                      </m:r>
                      <m:r>
                        <a:rPr lang="en-US" sz="2400" b="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1</m:t>
                      </m:r>
                    </m:e>
                  </m:acc>
                  <m:r>
                    <a:rPr lang="en-US" sz="2400" b="0" i="1" baseline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+</m:t>
                  </m:r>
                  <m:r>
                    <a:rPr lang="en-US" sz="2400" b="0" i="1" baseline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𝑛</m:t>
                  </m:r>
                  <m:r>
                    <a:rPr lang="en-US" sz="2400" b="0" i="1" baseline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2 </m:t>
                  </m:r>
                  <m:acc>
                    <m:accPr>
                      <m:chr m:val="̅"/>
                      <m:ctrlPr>
                        <a:rPr lang="en-US" sz="240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240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𝑝</m:t>
                      </m:r>
                      <m:r>
                        <a:rPr lang="en-US" sz="2400" b="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2</m:t>
                      </m:r>
                    </m:e>
                  </m:acc>
                  <m:r>
                    <a:rPr lang="en-US" sz="2400" b="0" i="1" baseline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+</m:t>
                  </m:r>
                  <m:r>
                    <a:rPr lang="en-US" sz="2400" b="0" i="1" baseline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𝑛</m:t>
                  </m:r>
                  <m:r>
                    <a:rPr lang="en-US" sz="2400" b="0" i="1" baseline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3∗</m:t>
                  </m:r>
                  <m:acc>
                    <m:accPr>
                      <m:chr m:val="̅"/>
                      <m:ctrlPr>
                        <a:rPr lang="en-US" sz="240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accPr>
                    <m:e>
                      <m:r>
                        <a:rPr lang="en-US" sz="240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𝑝</m:t>
                      </m:r>
                      <m:r>
                        <a:rPr lang="en-US" sz="2400" b="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3</m:t>
                      </m:r>
                    </m:e>
                  </m:acc>
                  <m:r>
                    <a:rPr lang="en-US" sz="2400" b="0" i="1" baseline="0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)</m:t>
                  </m:r>
                </m:oMath>
              </a14:m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 / (n1 + n2 + n3)</a:t>
              </a:r>
            </a:p>
            <a:p>
              <a:endParaRPr lang="en-US" sz="2400" baseline="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= ((100*0.4) + (100*0.7) +200*(0.5))/(100 +100 +200))</a:t>
              </a:r>
            </a:p>
            <a:p>
              <a:endParaRPr lang="en-US" sz="2400" baseline="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Step 2: Compute each of the sample z scores</a:t>
              </a:r>
            </a:p>
            <a:p>
              <a:endParaRPr lang="en-US" sz="2400" baseline="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z1 = (0.4-0.525)/(sqrt (0.525*(1-0.525))/100)</a:t>
              </a:r>
            </a:p>
            <a:p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 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z1 = (0.7-0.525)/(sqrt (0.525*(1-0.525))/100)</a:t>
              </a:r>
              <a:endParaRPr lang="en-US" sz="2400">
                <a:effectLst/>
                <a:latin typeface="Lucida Bright" panose="02040602050505020304" pitchFamily="18" charset="0"/>
              </a:endParaRPr>
            </a:p>
            <a:p>
              <a:endParaRPr lang="en-US" sz="2400" baseline="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z1 = (0.5-0.525)/(sqrt (0.525*(1-0.525))/200)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2400" baseline="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Step 3. Calculate the sample Chi-square test value 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2400" baseline="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p>
                    <m:sSupPr>
                      <m:ctrlPr>
                        <a:rPr lang="en-US" sz="240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pPr>
                    <m:e>
                      <m:r>
                        <a:rPr lang="en-US" sz="240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𝑥</m:t>
                      </m:r>
                    </m:e>
                    <m:sup>
                      <m:r>
                        <a:rPr lang="en-US" sz="2400" i="0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2</m:t>
                      </m:r>
                    </m:sup>
                  </m:sSup>
                </m:oMath>
              </a14:m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= (-2.5031)^2 + (3.5044)^2 + (0.708)^2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2400" baseline="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Step 4. Calculate the critical value</a:t>
              </a:r>
              <a:endParaRPr lang="en-US" sz="2400">
                <a:effectLst/>
                <a:latin typeface="Lucida Bright" panose="02040602050505020304" pitchFamily="18" charset="0"/>
              </a:endParaRPr>
            </a:p>
            <a:p>
              <a:endParaRPr lang="en-US" sz="2400" baseline="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endParaRPr lang="en-US" sz="200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endParaRPr lang="en-US" sz="2000" baseline="0">
                <a:latin typeface="Lucida Bright" panose="02040602050505020304" pitchFamily="18" charset="0"/>
              </a:endParaRPr>
            </a:p>
          </xdr:txBody>
        </xdr:sp>
      </mc:Choice>
      <mc:Fallback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E514E79B-D15C-4654-B2E4-0B2BB86A99E1}"/>
                </a:ext>
              </a:extLst>
            </xdr:cNvPr>
            <xdr:cNvSpPr txBox="1"/>
          </xdr:nvSpPr>
          <xdr:spPr>
            <a:xfrm>
              <a:off x="445408" y="8108767"/>
              <a:ext cx="9320167" cy="752747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Step 1: Pool the sample proportion</a:t>
              </a:r>
            </a:p>
            <a:p>
              <a:endParaRPr lang="en-US" sz="2400" baseline="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𝑃 ̅</a:t>
              </a:r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 = (n1*</a:t>
              </a:r>
              <a:r>
                <a:rPr lang="en-US" sz="240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(𝑝</a:t>
              </a:r>
              <a:r>
                <a:rPr lang="en-US" sz="2400" b="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1) ̅+𝑛2 </a:t>
              </a:r>
              <a:r>
                <a:rPr lang="en-US" sz="240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(𝑝</a:t>
              </a:r>
              <a:r>
                <a:rPr lang="en-US" sz="2400" b="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2) ̅+𝑛3∗</a:t>
              </a:r>
              <a:r>
                <a:rPr lang="en-US" sz="240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(𝑝</a:t>
              </a:r>
              <a:r>
                <a:rPr lang="en-US" sz="2400" b="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3) ̅)</a:t>
              </a:r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 / (n1 + n2 + n3)</a:t>
              </a:r>
            </a:p>
            <a:p>
              <a:endParaRPr lang="en-US" sz="2400" baseline="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= ((100*0.4) + (100*0.7) +200*(0.5))/(100 +100 +200))</a:t>
              </a:r>
            </a:p>
            <a:p>
              <a:endParaRPr lang="en-US" sz="2400" baseline="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Step 2: Compute each of the sample z scores</a:t>
              </a:r>
            </a:p>
            <a:p>
              <a:endParaRPr lang="en-US" sz="2400" baseline="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z1 = (0.4-0.525)/(sqrt (0.525*(1-0.525))/100)</a:t>
              </a:r>
            </a:p>
            <a:p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 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z1 = (0.7-0.525)/(sqrt (0.525*(1-0.525))/100)</a:t>
              </a:r>
              <a:endParaRPr lang="en-US" sz="2400">
                <a:effectLst/>
                <a:latin typeface="Lucida Bright" panose="02040602050505020304" pitchFamily="18" charset="0"/>
              </a:endParaRPr>
            </a:p>
            <a:p>
              <a:endParaRPr lang="en-US" sz="2400" baseline="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z1 = (0.5-0.525)/(sqrt (0.525*(1-0.525))/200)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2400" baseline="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Step 3. Calculate the sample Chi-square test value 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2400" baseline="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𝑥^2</a:t>
              </a:r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= (-2.5031)^2 + (3.5044)^2 + (0.708)^2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lang="en-US" sz="2400" baseline="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400" baseline="0">
                  <a:solidFill>
                    <a:schemeClr val="dk1"/>
                  </a:solidFill>
                  <a:effectLst/>
                  <a:latin typeface="Lucida Bright" panose="02040602050505020304" pitchFamily="18" charset="0"/>
                  <a:ea typeface="+mn-ea"/>
                  <a:cs typeface="+mn-cs"/>
                </a:rPr>
                <a:t>Step 4. Calculate the critical value</a:t>
              </a:r>
              <a:endParaRPr lang="en-US" sz="2400">
                <a:effectLst/>
                <a:latin typeface="Lucida Bright" panose="02040602050505020304" pitchFamily="18" charset="0"/>
              </a:endParaRPr>
            </a:p>
            <a:p>
              <a:endParaRPr lang="en-US" sz="2400" baseline="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endParaRPr lang="en-US" sz="2000">
                <a:solidFill>
                  <a:schemeClr val="dk1"/>
                </a:solidFill>
                <a:effectLst/>
                <a:latin typeface="Lucida Bright" panose="02040602050505020304" pitchFamily="18" charset="0"/>
                <a:ea typeface="+mn-ea"/>
                <a:cs typeface="+mn-cs"/>
              </a:endParaRPr>
            </a:p>
            <a:p>
              <a:endParaRPr lang="en-US" sz="2000" baseline="0"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  <xdr:twoCellAnchor editAs="oneCell">
    <xdr:from>
      <xdr:col>20</xdr:col>
      <xdr:colOff>653143</xdr:colOff>
      <xdr:row>57</xdr:row>
      <xdr:rowOff>165462</xdr:rowOff>
    </xdr:from>
    <xdr:to>
      <xdr:col>31</xdr:col>
      <xdr:colOff>505449</xdr:colOff>
      <xdr:row>74</xdr:row>
      <xdr:rowOff>46990</xdr:rowOff>
    </xdr:to>
    <xdr:pic>
      <xdr:nvPicPr>
        <xdr:cNvPr id="11" name="Picture 10" descr="Sampling distribution of the F and t statistic - ANOVA">
          <a:extLst>
            <a:ext uri="{FF2B5EF4-FFF2-40B4-BE49-F238E27FC236}">
              <a16:creationId xmlns:a16="http://schemas.microsoft.com/office/drawing/2014/main" id="{4CA79FAF-5BCA-4137-A40A-3C7FB559B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38023" y="13378542"/>
          <a:ext cx="6847466" cy="3173368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24</xdr:col>
      <xdr:colOff>459377</xdr:colOff>
      <xdr:row>73</xdr:row>
      <xdr:rowOff>91439</xdr:rowOff>
    </xdr:from>
    <xdr:to>
      <xdr:col>26</xdr:col>
      <xdr:colOff>282303</xdr:colOff>
      <xdr:row>75</xdr:row>
      <xdr:rowOff>51888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22CA4F53-CD3F-4324-9AE0-1218EC32C0DB}"/>
            </a:ext>
          </a:extLst>
        </xdr:cNvPr>
        <xdr:cNvSpPr txBox="1"/>
      </xdr:nvSpPr>
      <xdr:spPr>
        <a:xfrm>
          <a:off x="19265537" y="16443959"/>
          <a:ext cx="1072606" cy="3262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/>
            <a:t>9.2103</a:t>
          </a:r>
        </a:p>
      </xdr:txBody>
    </xdr:sp>
    <xdr:clientData/>
  </xdr:twoCellAnchor>
  <xdr:twoCellAnchor>
    <xdr:from>
      <xdr:col>27</xdr:col>
      <xdr:colOff>228600</xdr:colOff>
      <xdr:row>73</xdr:row>
      <xdr:rowOff>113211</xdr:rowOff>
    </xdr:from>
    <xdr:to>
      <xdr:col>29</xdr:col>
      <xdr:colOff>51526</xdr:colOff>
      <xdr:row>75</xdr:row>
      <xdr:rowOff>73660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6BF48076-5239-4F5C-A04D-61D33984DF4B}"/>
            </a:ext>
          </a:extLst>
        </xdr:cNvPr>
        <xdr:cNvSpPr txBox="1"/>
      </xdr:nvSpPr>
      <xdr:spPr>
        <a:xfrm>
          <a:off x="20909280" y="16465731"/>
          <a:ext cx="1072606" cy="3262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/>
            <a:t>19.0476</a:t>
          </a:r>
        </a:p>
      </xdr:txBody>
    </xdr:sp>
    <xdr:clientData/>
  </xdr:twoCellAnchor>
  <xdr:twoCellAnchor>
    <xdr:from>
      <xdr:col>24</xdr:col>
      <xdr:colOff>494211</xdr:colOff>
      <xdr:row>66</xdr:row>
      <xdr:rowOff>28303</xdr:rowOff>
    </xdr:from>
    <xdr:to>
      <xdr:col>26</xdr:col>
      <xdr:colOff>317137</xdr:colOff>
      <xdr:row>67</xdr:row>
      <xdr:rowOff>169454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4EDFBB3B-E532-4AEA-AD36-123DBB4ED5EC}"/>
            </a:ext>
          </a:extLst>
        </xdr:cNvPr>
        <xdr:cNvSpPr txBox="1"/>
      </xdr:nvSpPr>
      <xdr:spPr>
        <a:xfrm>
          <a:off x="19300371" y="15100663"/>
          <a:ext cx="1072606" cy="3240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/>
            <a:t>Critical</a:t>
          </a:r>
        </a:p>
      </xdr:txBody>
    </xdr:sp>
    <xdr:clientData/>
  </xdr:twoCellAnchor>
  <xdr:twoCellAnchor>
    <xdr:from>
      <xdr:col>27</xdr:col>
      <xdr:colOff>126274</xdr:colOff>
      <xdr:row>66</xdr:row>
      <xdr:rowOff>106681</xdr:rowOff>
    </xdr:from>
    <xdr:to>
      <xdr:col>28</xdr:col>
      <xdr:colOff>574040</xdr:colOff>
      <xdr:row>68</xdr:row>
      <xdr:rowOff>67129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E90CA568-ADEC-4B8B-9B54-FDE0205E73F3}"/>
            </a:ext>
          </a:extLst>
        </xdr:cNvPr>
        <xdr:cNvSpPr txBox="1"/>
      </xdr:nvSpPr>
      <xdr:spPr>
        <a:xfrm>
          <a:off x="20806954" y="15179041"/>
          <a:ext cx="1072606" cy="3262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/>
            <a:t>Test</a:t>
          </a:r>
        </a:p>
      </xdr:txBody>
    </xdr:sp>
    <xdr:clientData/>
  </xdr:twoCellAnchor>
  <xdr:twoCellAnchor>
    <xdr:from>
      <xdr:col>25</xdr:col>
      <xdr:colOff>254727</xdr:colOff>
      <xdr:row>69</xdr:row>
      <xdr:rowOff>19594</xdr:rowOff>
    </xdr:from>
    <xdr:to>
      <xdr:col>25</xdr:col>
      <xdr:colOff>503502</xdr:colOff>
      <xdr:row>72</xdr:row>
      <xdr:rowOff>162959</xdr:rowOff>
    </xdr:to>
    <xdr:sp macro="" textlink="">
      <xdr:nvSpPr>
        <xdr:cNvPr id="16" name="Arrow: Up-Down 15">
          <a:extLst>
            <a:ext uri="{FF2B5EF4-FFF2-40B4-BE49-F238E27FC236}">
              <a16:creationId xmlns:a16="http://schemas.microsoft.com/office/drawing/2014/main" id="{A8CFD2EA-6860-4110-813B-2E57E24ABEE4}"/>
            </a:ext>
          </a:extLst>
        </xdr:cNvPr>
        <xdr:cNvSpPr/>
      </xdr:nvSpPr>
      <xdr:spPr>
        <a:xfrm>
          <a:off x="19685727" y="15640594"/>
          <a:ext cx="248775" cy="692005"/>
        </a:xfrm>
        <a:prstGeom prst="upDown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28</xdr:col>
      <xdr:colOff>8709</xdr:colOff>
      <xdr:row>69</xdr:row>
      <xdr:rowOff>121921</xdr:rowOff>
    </xdr:from>
    <xdr:to>
      <xdr:col>28</xdr:col>
      <xdr:colOff>257484</xdr:colOff>
      <xdr:row>73</xdr:row>
      <xdr:rowOff>80229</xdr:rowOff>
    </xdr:to>
    <xdr:sp macro="" textlink="">
      <xdr:nvSpPr>
        <xdr:cNvPr id="17" name="Arrow: Up-Down 16">
          <a:extLst>
            <a:ext uri="{FF2B5EF4-FFF2-40B4-BE49-F238E27FC236}">
              <a16:creationId xmlns:a16="http://schemas.microsoft.com/office/drawing/2014/main" id="{C6911A74-FF77-4FB8-8EC0-74FC3F62CD69}"/>
            </a:ext>
          </a:extLst>
        </xdr:cNvPr>
        <xdr:cNvSpPr/>
      </xdr:nvSpPr>
      <xdr:spPr>
        <a:xfrm>
          <a:off x="21314229" y="15742921"/>
          <a:ext cx="248775" cy="689828"/>
        </a:xfrm>
        <a:prstGeom prst="upDownArrow">
          <a:avLst/>
        </a:prstGeom>
        <a:solidFill>
          <a:schemeClr val="accent3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32</xdr:col>
      <xdr:colOff>235131</xdr:colOff>
      <xdr:row>70</xdr:row>
      <xdr:rowOff>56606</xdr:rowOff>
    </xdr:from>
    <xdr:to>
      <xdr:col>35</xdr:col>
      <xdr:colOff>26125</xdr:colOff>
      <xdr:row>73</xdr:row>
      <xdr:rowOff>19232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1C3E6ED0-5F76-4557-8117-7481B383A50A}"/>
            </a:ext>
          </a:extLst>
        </xdr:cNvPr>
        <xdr:cNvSpPr txBox="1"/>
      </xdr:nvSpPr>
      <xdr:spPr>
        <a:xfrm>
          <a:off x="24040011" y="15860486"/>
          <a:ext cx="1665514" cy="5112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/>
            <a:t>Reject</a:t>
          </a:r>
          <a:r>
            <a:rPr lang="en-US" sz="2000" baseline="0"/>
            <a:t> Ho</a:t>
          </a:r>
          <a:endParaRPr lang="en-US" sz="2000"/>
        </a:p>
      </xdr:txBody>
    </xdr:sp>
    <xdr:clientData/>
  </xdr:twoCellAnchor>
  <xdr:twoCellAnchor>
    <xdr:from>
      <xdr:col>12</xdr:col>
      <xdr:colOff>391886</xdr:colOff>
      <xdr:row>2</xdr:row>
      <xdr:rowOff>174172</xdr:rowOff>
    </xdr:from>
    <xdr:to>
      <xdr:col>18</xdr:col>
      <xdr:colOff>589823</xdr:colOff>
      <xdr:row>6</xdr:row>
      <xdr:rowOff>115116</xdr:rowOff>
    </xdr:to>
    <xdr:sp macro="" textlink="">
      <xdr:nvSpPr>
        <xdr:cNvPr id="19" name="Rounded Rectangle 6">
          <a:extLst>
            <a:ext uri="{FF2B5EF4-FFF2-40B4-BE49-F238E27FC236}">
              <a16:creationId xmlns:a16="http://schemas.microsoft.com/office/drawing/2014/main" id="{9617A5F4-330D-4C52-B19B-262BE34880D0}"/>
            </a:ext>
          </a:extLst>
        </xdr:cNvPr>
        <xdr:cNvSpPr/>
      </xdr:nvSpPr>
      <xdr:spPr>
        <a:xfrm>
          <a:off x="10252166" y="539932"/>
          <a:ext cx="4868997" cy="672464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  <a:latin typeface="Lucida Bright" panose="02040602050505020304" pitchFamily="18" charset="0"/>
            </a:rPr>
            <a:t>Answer</a:t>
          </a:r>
        </a:p>
      </xdr:txBody>
    </xdr:sp>
    <xdr:clientData/>
  </xdr:twoCellAnchor>
  <xdr:twoCellAnchor>
    <xdr:from>
      <xdr:col>0</xdr:col>
      <xdr:colOff>487680</xdr:colOff>
      <xdr:row>62</xdr:row>
      <xdr:rowOff>91440</xdr:rowOff>
    </xdr:from>
    <xdr:to>
      <xdr:col>12</xdr:col>
      <xdr:colOff>1051560</xdr:colOff>
      <xdr:row>62</xdr:row>
      <xdr:rowOff>137160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B50E5325-8A61-C20D-2D5F-3108AA0487E9}"/>
            </a:ext>
          </a:extLst>
        </xdr:cNvPr>
        <xdr:cNvCxnSpPr/>
      </xdr:nvCxnSpPr>
      <xdr:spPr>
        <a:xfrm flipV="1">
          <a:off x="487680" y="14432280"/>
          <a:ext cx="10454640" cy="457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274320</xdr:colOff>
      <xdr:row>44</xdr:row>
      <xdr:rowOff>152400</xdr:rowOff>
    </xdr:from>
    <xdr:to>
      <xdr:col>13</xdr:col>
      <xdr:colOff>60960</xdr:colOff>
      <xdr:row>44</xdr:row>
      <xdr:rowOff>167640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CA952960-3C88-8F02-C6C6-18C52A16C397}"/>
            </a:ext>
          </a:extLst>
        </xdr:cNvPr>
        <xdr:cNvCxnSpPr/>
      </xdr:nvCxnSpPr>
      <xdr:spPr>
        <a:xfrm flipV="1">
          <a:off x="274320" y="10302240"/>
          <a:ext cx="10820400" cy="152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350520</xdr:colOff>
      <xdr:row>50</xdr:row>
      <xdr:rowOff>91440</xdr:rowOff>
    </xdr:from>
    <xdr:to>
      <xdr:col>13</xdr:col>
      <xdr:colOff>137160</xdr:colOff>
      <xdr:row>50</xdr:row>
      <xdr:rowOff>106680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ED837E5D-DA8B-703E-7791-66528D228777}"/>
            </a:ext>
          </a:extLst>
        </xdr:cNvPr>
        <xdr:cNvCxnSpPr/>
      </xdr:nvCxnSpPr>
      <xdr:spPr>
        <a:xfrm flipV="1">
          <a:off x="350520" y="11582400"/>
          <a:ext cx="10820400" cy="152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472440</xdr:colOff>
      <xdr:row>53</xdr:row>
      <xdr:rowOff>106680</xdr:rowOff>
    </xdr:from>
    <xdr:to>
      <xdr:col>13</xdr:col>
      <xdr:colOff>259080</xdr:colOff>
      <xdr:row>53</xdr:row>
      <xdr:rowOff>121920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3D3DBF00-C9B5-D959-B0F3-2ABFA78C7225}"/>
            </a:ext>
          </a:extLst>
        </xdr:cNvPr>
        <xdr:cNvCxnSpPr/>
      </xdr:nvCxnSpPr>
      <xdr:spPr>
        <a:xfrm flipV="1">
          <a:off x="472440" y="12359640"/>
          <a:ext cx="10820400" cy="152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396240</xdr:colOff>
      <xdr:row>56</xdr:row>
      <xdr:rowOff>121920</xdr:rowOff>
    </xdr:from>
    <xdr:to>
      <xdr:col>13</xdr:col>
      <xdr:colOff>182880</xdr:colOff>
      <xdr:row>56</xdr:row>
      <xdr:rowOff>137160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2CF744FC-B6CB-6145-ACE6-59BB57B6977E}"/>
            </a:ext>
          </a:extLst>
        </xdr:cNvPr>
        <xdr:cNvCxnSpPr/>
      </xdr:nvCxnSpPr>
      <xdr:spPr>
        <a:xfrm flipV="1">
          <a:off x="396240" y="13152120"/>
          <a:ext cx="10820400" cy="152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792480</xdr:colOff>
      <xdr:row>63</xdr:row>
      <xdr:rowOff>91440</xdr:rowOff>
    </xdr:from>
    <xdr:to>
      <xdr:col>19</xdr:col>
      <xdr:colOff>250370</xdr:colOff>
      <xdr:row>67</xdr:row>
      <xdr:rowOff>28303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7CD3AD92-C32D-4DCD-8598-FB338F957349}"/>
            </a:ext>
          </a:extLst>
        </xdr:cNvPr>
        <xdr:cNvSpPr txBox="1"/>
      </xdr:nvSpPr>
      <xdr:spPr>
        <a:xfrm>
          <a:off x="12420600" y="14615160"/>
          <a:ext cx="3298370" cy="8817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>
              <a:latin typeface="Lucida Bright" panose="02040602050505020304" pitchFamily="18" charset="0"/>
            </a:rPr>
            <a:t>Critical ValueCHISQINV</a:t>
          </a:r>
          <a:r>
            <a:rPr lang="en-US" sz="2000" baseline="0">
              <a:latin typeface="Lucida Bright" panose="02040602050505020304" pitchFamily="18" charset="0"/>
            </a:rPr>
            <a:t> (0.99,2)</a:t>
          </a:r>
          <a:endParaRPr lang="en-US" sz="20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14</xdr:col>
      <xdr:colOff>807720</xdr:colOff>
      <xdr:row>68</xdr:row>
      <xdr:rowOff>15240</xdr:rowOff>
    </xdr:from>
    <xdr:to>
      <xdr:col>19</xdr:col>
      <xdr:colOff>213360</xdr:colOff>
      <xdr:row>73</xdr:row>
      <xdr:rowOff>167637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8442EA5-558B-44AA-9CA6-790FBB2CFF63}"/>
            </a:ext>
          </a:extLst>
        </xdr:cNvPr>
        <xdr:cNvSpPr txBox="1"/>
      </xdr:nvSpPr>
      <xdr:spPr>
        <a:xfrm>
          <a:off x="12435840" y="15666720"/>
          <a:ext cx="3246120" cy="10667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>
              <a:latin typeface="Lucida Bright" panose="02040602050505020304" pitchFamily="18" charset="0"/>
            </a:rPr>
            <a:t>Ho</a:t>
          </a:r>
          <a:r>
            <a:rPr lang="en-US" sz="2000" baseline="0">
              <a:latin typeface="Lucida Bright" panose="02040602050505020304" pitchFamily="18" charset="0"/>
            </a:rPr>
            <a:t> = no difference</a:t>
          </a:r>
        </a:p>
        <a:p>
          <a:r>
            <a:rPr lang="en-US" sz="2000" baseline="0">
              <a:latin typeface="Lucida Bright" panose="02040602050505020304" pitchFamily="18" charset="0"/>
            </a:rPr>
            <a:t>Ha ≠ difference</a:t>
          </a:r>
        </a:p>
        <a:p>
          <a:r>
            <a:rPr lang="en-US" sz="2000" baseline="0">
              <a:latin typeface="Lucida Bright" panose="02040602050505020304" pitchFamily="18" charset="0"/>
            </a:rPr>
            <a:t>n - 1 = 3 - 1 = 2 </a:t>
          </a:r>
          <a:endParaRPr lang="en-US" sz="200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135891</xdr:colOff>
      <xdr:row>0</xdr:row>
      <xdr:rowOff>158750</xdr:rowOff>
    </xdr:from>
    <xdr:to>
      <xdr:col>9</xdr:col>
      <xdr:colOff>974271</xdr:colOff>
      <xdr:row>5</xdr:row>
      <xdr:rowOff>57150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661377" y="158750"/>
          <a:ext cx="4953180" cy="82368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2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0</xdr:col>
      <xdr:colOff>423635</xdr:colOff>
      <xdr:row>6</xdr:row>
      <xdr:rowOff>109943</xdr:rowOff>
    </xdr:from>
    <xdr:to>
      <xdr:col>11</xdr:col>
      <xdr:colOff>996042</xdr:colOff>
      <xdr:row>33</xdr:row>
      <xdr:rowOff>119743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423635" y="1220286"/>
          <a:ext cx="9291864" cy="5986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Selected sample: 100 Democrats,100  Republicans, and 200 Independents.</a:t>
          </a: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When the question was asked whether they would support the issue that is on the ballot:</a:t>
          </a: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*40% of Democrats said that they would support the issue </a:t>
          </a: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*70% of Republicans would also support this issue</a:t>
          </a: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*50% of Independents would not support this issue</a:t>
          </a: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Use the Chi-square distribution to test the proposition that the proportion of voters would support the issue on the ballot is the same for these three groups of voters.</a:t>
          </a: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Test at 1% significance level.</a:t>
          </a: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501107</xdr:colOff>
      <xdr:row>0</xdr:row>
      <xdr:rowOff>37737</xdr:rowOff>
    </xdr:from>
    <xdr:to>
      <xdr:col>2</xdr:col>
      <xdr:colOff>768803</xdr:colOff>
      <xdr:row>5</xdr:row>
      <xdr:rowOff>179160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501107" y="37737"/>
          <a:ext cx="1530439" cy="106670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12</xdr:col>
      <xdr:colOff>229146</xdr:colOff>
      <xdr:row>1</xdr:row>
      <xdr:rowOff>4083</xdr:rowOff>
    </xdr:from>
    <xdr:to>
      <xdr:col>12</xdr:col>
      <xdr:colOff>267789</xdr:colOff>
      <xdr:row>43</xdr:row>
      <xdr:rowOff>154577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CxnSpPr/>
      </xdr:nvCxnSpPr>
      <xdr:spPr>
        <a:xfrm>
          <a:off x="10091603" y="189140"/>
          <a:ext cx="38643" cy="9697266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783772</xdr:colOff>
      <xdr:row>1</xdr:row>
      <xdr:rowOff>115389</xdr:rowOff>
    </xdr:from>
    <xdr:to>
      <xdr:col>18</xdr:col>
      <xdr:colOff>500744</xdr:colOff>
      <xdr:row>7</xdr:row>
      <xdr:rowOff>0</xdr:rowOff>
    </xdr:to>
    <xdr:sp macro="" textlink="">
      <xdr:nvSpPr>
        <xdr:cNvPr id="29" name="Rounded Rectangle 6">
          <a:extLst>
            <a:ext uri="{FF2B5EF4-FFF2-40B4-BE49-F238E27FC236}">
              <a16:creationId xmlns:a16="http://schemas.microsoft.com/office/drawing/2014/main" id="{4BBF9065-AD72-42C5-8343-031C665EEE6A}"/>
            </a:ext>
          </a:extLst>
        </xdr:cNvPr>
        <xdr:cNvSpPr/>
      </xdr:nvSpPr>
      <xdr:spPr>
        <a:xfrm>
          <a:off x="10646229" y="300446"/>
          <a:ext cx="4397829" cy="994954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19</xdr:col>
      <xdr:colOff>23949</xdr:colOff>
      <xdr:row>1</xdr:row>
      <xdr:rowOff>47898</xdr:rowOff>
    </xdr:from>
    <xdr:to>
      <xdr:col>22</xdr:col>
      <xdr:colOff>325574</xdr:colOff>
      <xdr:row>6</xdr:row>
      <xdr:rowOff>119744</xdr:rowOff>
    </xdr:to>
    <xdr:sp macro="" textlink="">
      <xdr:nvSpPr>
        <xdr:cNvPr id="30" name="Rounded Rectangle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54479BB-6870-442D-BC2A-0F5ABA4D314B}"/>
            </a:ext>
          </a:extLst>
        </xdr:cNvPr>
        <xdr:cNvSpPr/>
      </xdr:nvSpPr>
      <xdr:spPr>
        <a:xfrm>
          <a:off x="15449006" y="232955"/>
          <a:ext cx="2359025" cy="997132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9"/>
  <sheetViews>
    <sheetView showRowColHeaders="0" tabSelected="1" zoomScale="50" zoomScaleNormal="50" workbookViewId="0"/>
  </sheetViews>
  <sheetFormatPr defaultColWidth="9.109375" defaultRowHeight="14.4" x14ac:dyDescent="0.3"/>
  <cols>
    <col min="1" max="16384" width="9.109375" style="7"/>
  </cols>
  <sheetData>
    <row r="1" spans="1:1" x14ac:dyDescent="0.3">
      <c r="A1" s="7" t="s">
        <v>0</v>
      </c>
    </row>
    <row r="22" spans="5:16" x14ac:dyDescent="0.3"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5:16" x14ac:dyDescent="0.3"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5:16" x14ac:dyDescent="0.3"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5:16" x14ac:dyDescent="0.3"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5:16" x14ac:dyDescent="0.3"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5:16" x14ac:dyDescent="0.3"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5:16" x14ac:dyDescent="0.3"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5:16" x14ac:dyDescent="0.3"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</sheetData>
  <sheetProtection algorithmName="SHA-512" hashValue="Ou1zKFn9SoesIkTBGDDCNLN4GB0Ik9mv8Cx0y/hKwAGjzPOv1pv1lHGzB/nn1mENNBE+ltIcUAlryhuEqDzv2w==" saltValue="RUB9xjpORReqkZLchJzaMQ==" spinCount="100000" sheet="1" objects="1" scenarios="1"/>
  <mergeCells count="1">
    <mergeCell ref="E22:P29"/>
  </mergeCells>
  <pageMargins left="0.7" right="0.7" top="0.75" bottom="0.75" header="0.3" footer="0.3"/>
  <pageSetup scale="4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48"/>
  <sheetViews>
    <sheetView showRowColHeaders="0" zoomScale="60" zoomScaleNormal="60" workbookViewId="0"/>
  </sheetViews>
  <sheetFormatPr defaultColWidth="9.109375" defaultRowHeight="14.4" x14ac:dyDescent="0.3"/>
  <cols>
    <col min="1" max="16384" width="9.109375" style="1"/>
  </cols>
  <sheetData>
    <row r="1" spans="1:30" x14ac:dyDescent="0.3">
      <c r="A1" s="1" t="s">
        <v>0</v>
      </c>
    </row>
    <row r="14" spans="1:30" x14ac:dyDescent="0.3"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spans="1:30" x14ac:dyDescent="0.3"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spans="1:30" x14ac:dyDescent="0.3"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spans="14:30" x14ac:dyDescent="0.3"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spans="14:30" x14ac:dyDescent="0.3"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spans="14:30" x14ac:dyDescent="0.3"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spans="14:30" x14ac:dyDescent="0.3"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spans="14:30" x14ac:dyDescent="0.3"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spans="14:30" x14ac:dyDescent="0.3"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spans="14:30" x14ac:dyDescent="0.3"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spans="14:30" x14ac:dyDescent="0.3"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spans="14:30" x14ac:dyDescent="0.3"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spans="14:30" x14ac:dyDescent="0.3"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spans="14:30" x14ac:dyDescent="0.3"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spans="14:30" x14ac:dyDescent="0.3"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 spans="14:30" x14ac:dyDescent="0.3"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</row>
    <row r="30" spans="14:30" x14ac:dyDescent="0.3"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</row>
    <row r="31" spans="14:30" x14ac:dyDescent="0.3"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</row>
    <row r="32" spans="14:30" x14ac:dyDescent="0.3"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</row>
    <row r="33" spans="14:30" x14ac:dyDescent="0.3"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spans="14:30" x14ac:dyDescent="0.3"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spans="14:30" x14ac:dyDescent="0.3"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spans="14:30" x14ac:dyDescent="0.3"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spans="14:30" x14ac:dyDescent="0.3"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spans="14:30" x14ac:dyDescent="0.3"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spans="14:30" x14ac:dyDescent="0.3"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spans="14:30" x14ac:dyDescent="0.3"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</row>
    <row r="41" spans="14:30" x14ac:dyDescent="0.3"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spans="14:30" x14ac:dyDescent="0.3"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spans="14:30" x14ac:dyDescent="0.3"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spans="14:30" x14ac:dyDescent="0.3"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</row>
    <row r="45" spans="14:30" x14ac:dyDescent="0.3"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</row>
    <row r="46" spans="14:30" x14ac:dyDescent="0.3"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spans="14:30" x14ac:dyDescent="0.3"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48" spans="14:30" x14ac:dyDescent="0.3"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</row>
  </sheetData>
  <sheetProtection algorithmName="SHA-512" hashValue="ksSF8kyzEEFnMZNKPgpIhiO9MW5paqq8VaErYL1j7gQ/tmZEm0lFLy6qwBmJlUxIlcMvVwU5FJxaTjU4EyG2JQ==" saltValue="iarJyWM9efmRymTJA5Jb/Q==" spinCount="100000" sheet="1" objects="1" scenarios="1"/>
  <pageMargins left="0.7" right="0.7" top="0.75" bottom="0.75" header="0.3" footer="0.3"/>
  <pageSetup scale="2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AD78F-771F-4CE8-9480-F8C11462C479}">
  <sheetPr>
    <pageSetUpPr fitToPage="1"/>
  </sheetPr>
  <dimension ref="E14:U44"/>
  <sheetViews>
    <sheetView zoomScale="50" zoomScaleNormal="50" workbookViewId="0">
      <selection activeCell="T9" sqref="T9"/>
    </sheetView>
  </sheetViews>
  <sheetFormatPr defaultColWidth="9.109375" defaultRowHeight="14.4" x14ac:dyDescent="0.3"/>
  <cols>
    <col min="1" max="1" width="9.109375" style="3"/>
    <col min="2" max="2" width="9.33203125" style="3" customWidth="1"/>
    <col min="3" max="3" width="18.44140625" style="3" customWidth="1"/>
    <col min="4" max="4" width="10.6640625" style="3" customWidth="1"/>
    <col min="5" max="5" width="20" style="3" customWidth="1"/>
    <col min="6" max="6" width="20.33203125" style="3" customWidth="1"/>
    <col min="7" max="7" width="17.44140625" style="3" customWidth="1"/>
    <col min="8" max="8" width="18.33203125" style="3" customWidth="1"/>
    <col min="9" max="9" width="4.88671875" style="3" customWidth="1"/>
    <col min="10" max="10" width="14.6640625" style="3" customWidth="1"/>
    <col min="11" max="11" width="15.6640625" style="3" customWidth="1"/>
    <col min="12" max="13" width="16.6640625" style="3" customWidth="1"/>
    <col min="14" max="14" width="19.44140625" style="3" customWidth="1"/>
    <col min="15" max="15" width="16.6640625" style="3" customWidth="1"/>
    <col min="16" max="16" width="10.109375" style="3" customWidth="1"/>
    <col min="17" max="17" width="9.88671875" style="3" customWidth="1"/>
    <col min="18" max="18" width="15.44140625" style="3" customWidth="1"/>
    <col min="19" max="19" width="20.88671875" style="3" customWidth="1"/>
    <col min="20" max="20" width="16" style="3" customWidth="1"/>
    <col min="21" max="21" width="18.5546875" style="3" customWidth="1"/>
    <col min="22" max="22" width="10.44140625" style="3" customWidth="1"/>
    <col min="23" max="23" width="20.33203125" style="3" customWidth="1"/>
    <col min="24" max="24" width="9.109375" style="3"/>
    <col min="25" max="25" width="9.88671875" style="3" bestFit="1" customWidth="1"/>
    <col min="26" max="26" width="16.88671875" style="3" customWidth="1"/>
    <col min="27" max="27" width="9.33203125" style="3" bestFit="1" customWidth="1"/>
    <col min="28" max="28" width="16.44140625" style="3" customWidth="1"/>
    <col min="29" max="16384" width="9.109375" style="3"/>
  </cols>
  <sheetData>
    <row r="14" s="3" customFormat="1" x14ac:dyDescent="0.3"/>
    <row r="15" s="3" customFormat="1" x14ac:dyDescent="0.3"/>
    <row r="16" s="3" customFormat="1" x14ac:dyDescent="0.3"/>
    <row r="17" spans="5:21" ht="29.4" x14ac:dyDescent="0.3">
      <c r="J17" s="10"/>
    </row>
    <row r="18" spans="5:21" ht="29.4" customHeight="1" x14ac:dyDescent="0.3">
      <c r="E18" s="17" t="s">
        <v>3</v>
      </c>
      <c r="F18" s="17" t="s">
        <v>4</v>
      </c>
      <c r="G18" s="17" t="s">
        <v>5</v>
      </c>
      <c r="O18" t="s">
        <v>6</v>
      </c>
      <c r="P18"/>
      <c r="Q18"/>
      <c r="R18"/>
      <c r="S18"/>
      <c r="T18"/>
      <c r="U18"/>
    </row>
    <row r="19" spans="5:21" ht="31.2" customHeight="1" x14ac:dyDescent="0.3">
      <c r="E19" s="11">
        <v>19.2</v>
      </c>
      <c r="F19" s="11">
        <v>40.6</v>
      </c>
      <c r="G19" s="11">
        <v>39.5</v>
      </c>
      <c r="O19"/>
      <c r="P19"/>
      <c r="Q19"/>
      <c r="R19"/>
      <c r="S19"/>
      <c r="T19"/>
      <c r="U19"/>
    </row>
    <row r="20" spans="5:21" ht="35.4" customHeight="1" thickBot="1" x14ac:dyDescent="0.35">
      <c r="E20" s="11">
        <v>17.7</v>
      </c>
      <c r="F20" s="11">
        <v>40</v>
      </c>
      <c r="G20" s="11">
        <v>42.3</v>
      </c>
      <c r="H20" s="5"/>
      <c r="O20" t="s">
        <v>7</v>
      </c>
      <c r="P20"/>
      <c r="Q20"/>
      <c r="R20"/>
      <c r="S20"/>
      <c r="T20"/>
      <c r="U20"/>
    </row>
    <row r="21" spans="5:21" ht="32.4" customHeight="1" x14ac:dyDescent="0.3">
      <c r="E21" s="11">
        <v>17.2</v>
      </c>
      <c r="F21" s="11">
        <v>41.5</v>
      </c>
      <c r="G21" s="11">
        <v>47</v>
      </c>
      <c r="O21" s="12" t="s">
        <v>8</v>
      </c>
      <c r="P21" s="12" t="s">
        <v>2</v>
      </c>
      <c r="Q21" s="12" t="s">
        <v>1</v>
      </c>
      <c r="R21" s="12" t="s">
        <v>9</v>
      </c>
      <c r="S21" s="12" t="s">
        <v>10</v>
      </c>
      <c r="T21"/>
      <c r="U21"/>
    </row>
    <row r="22" spans="5:21" ht="32.4" customHeight="1" x14ac:dyDescent="0.3">
      <c r="E22" s="11">
        <v>18.899999999999999</v>
      </c>
      <c r="F22" s="11">
        <v>30.5</v>
      </c>
      <c r="G22" s="11">
        <v>45.4</v>
      </c>
      <c r="O22" s="8" t="s">
        <v>11</v>
      </c>
      <c r="P22" s="8">
        <v>7</v>
      </c>
      <c r="Q22" s="8">
        <v>153.69999999999999</v>
      </c>
      <c r="R22" s="8">
        <v>21.957142857142856</v>
      </c>
      <c r="S22" s="8">
        <v>27.996190476190652</v>
      </c>
      <c r="T22"/>
      <c r="U22"/>
    </row>
    <row r="23" spans="5:21" ht="34.950000000000003" customHeight="1" x14ac:dyDescent="0.3">
      <c r="E23" s="11">
        <v>26.9</v>
      </c>
      <c r="F23" s="11">
        <v>46.8</v>
      </c>
      <c r="G23" s="11">
        <v>41.1</v>
      </c>
      <c r="O23" s="8" t="s">
        <v>12</v>
      </c>
      <c r="P23" s="8">
        <v>5</v>
      </c>
      <c r="Q23" s="8">
        <v>199.39999999999998</v>
      </c>
      <c r="R23" s="8">
        <v>39.879999999999995</v>
      </c>
      <c r="S23" s="8">
        <v>34.757000000000517</v>
      </c>
      <c r="T23"/>
      <c r="U23"/>
    </row>
    <row r="24" spans="5:21" ht="33" customHeight="1" thickBot="1" x14ac:dyDescent="0.35">
      <c r="E24" s="11">
        <v>22.6</v>
      </c>
      <c r="F24" s="11"/>
      <c r="G24" s="11">
        <v>43.2</v>
      </c>
      <c r="O24" s="9" t="s">
        <v>13</v>
      </c>
      <c r="P24" s="9">
        <v>9</v>
      </c>
      <c r="Q24" s="9">
        <v>389.59999999999997</v>
      </c>
      <c r="R24" s="9">
        <v>43.288888888888884</v>
      </c>
      <c r="S24" s="9">
        <v>10.988611111111108</v>
      </c>
      <c r="T24"/>
      <c r="U24"/>
    </row>
    <row r="25" spans="5:21" ht="30.6" customHeight="1" x14ac:dyDescent="0.3">
      <c r="E25" s="11">
        <v>31.2</v>
      </c>
      <c r="F25" s="11"/>
      <c r="G25" s="11">
        <v>39.9</v>
      </c>
      <c r="O25"/>
      <c r="P25"/>
      <c r="Q25"/>
      <c r="R25"/>
      <c r="S25"/>
      <c r="T25"/>
      <c r="U25"/>
    </row>
    <row r="26" spans="5:21" ht="31.95" customHeight="1" x14ac:dyDescent="0.3">
      <c r="E26" s="11"/>
      <c r="F26" s="11"/>
      <c r="G26" s="11">
        <v>41.9</v>
      </c>
      <c r="O26"/>
      <c r="P26"/>
      <c r="Q26"/>
      <c r="R26"/>
      <c r="S26"/>
      <c r="T26"/>
      <c r="U26"/>
    </row>
    <row r="27" spans="5:21" ht="36.6" customHeight="1" thickBot="1" x14ac:dyDescent="0.35">
      <c r="E27" s="11"/>
      <c r="F27" s="11"/>
      <c r="G27" s="11">
        <v>49.3</v>
      </c>
      <c r="O27" t="s">
        <v>14</v>
      </c>
      <c r="P27"/>
      <c r="Q27"/>
      <c r="R27"/>
      <c r="S27"/>
      <c r="T27"/>
      <c r="U27"/>
    </row>
    <row r="28" spans="5:21" ht="24.75" customHeight="1" x14ac:dyDescent="0.5">
      <c r="O28" s="12" t="s">
        <v>15</v>
      </c>
      <c r="P28" s="12" t="s">
        <v>16</v>
      </c>
      <c r="Q28" s="12" t="s">
        <v>17</v>
      </c>
      <c r="R28" s="12" t="s">
        <v>18</v>
      </c>
      <c r="S28" s="14" t="s">
        <v>24</v>
      </c>
      <c r="T28" s="12" t="s">
        <v>19</v>
      </c>
      <c r="U28" s="15" t="s">
        <v>20</v>
      </c>
    </row>
    <row r="29" spans="5:21" ht="25.2" customHeight="1" x14ac:dyDescent="0.45">
      <c r="O29" s="8" t="s">
        <v>21</v>
      </c>
      <c r="P29" s="8">
        <v>1925.4126349206351</v>
      </c>
      <c r="Q29" s="8">
        <v>2</v>
      </c>
      <c r="R29" s="8">
        <v>962.70631746031756</v>
      </c>
      <c r="S29" s="16">
        <v>43.879711332794002</v>
      </c>
      <c r="T29" s="8">
        <v>1.198342338746673E-7</v>
      </c>
      <c r="U29" s="16">
        <v>3.5545571456617879</v>
      </c>
    </row>
    <row r="30" spans="5:21" ht="22.95" customHeight="1" x14ac:dyDescent="0.3">
      <c r="O30" s="8" t="s">
        <v>22</v>
      </c>
      <c r="P30" s="8">
        <v>394.9140317460317</v>
      </c>
      <c r="Q30" s="8">
        <v>18</v>
      </c>
      <c r="R30" s="8">
        <v>21.939668430335093</v>
      </c>
      <c r="S30" s="8"/>
      <c r="T30" s="8"/>
      <c r="U30" s="8"/>
    </row>
    <row r="31" spans="5:21" ht="25.2" customHeight="1" x14ac:dyDescent="0.3">
      <c r="O31" s="8"/>
      <c r="P31" s="8"/>
      <c r="Q31" s="8"/>
      <c r="R31" s="8"/>
      <c r="S31" s="8"/>
      <c r="T31" s="8"/>
      <c r="U31" s="8"/>
    </row>
    <row r="32" spans="5:21" ht="15" thickBot="1" x14ac:dyDescent="0.35">
      <c r="O32" s="9" t="s">
        <v>23</v>
      </c>
      <c r="P32" s="9">
        <v>2320.3266666666668</v>
      </c>
      <c r="Q32" s="9">
        <v>20</v>
      </c>
      <c r="R32" s="9"/>
      <c r="S32" s="9"/>
      <c r="T32" s="9"/>
      <c r="U32" s="9"/>
    </row>
    <row r="33" spans="13:13" ht="22.95" customHeight="1" x14ac:dyDescent="0.3"/>
    <row r="34" spans="13:13" ht="29.25" customHeight="1" x14ac:dyDescent="0.3"/>
    <row r="35" spans="13:13" ht="27" customHeight="1" x14ac:dyDescent="0.3"/>
    <row r="36" spans="13:13" ht="19.2" customHeight="1" x14ac:dyDescent="0.3"/>
    <row r="37" spans="13:13" ht="16.95" customHeight="1" x14ac:dyDescent="0.3">
      <c r="M37" s="2"/>
    </row>
    <row r="38" spans="13:13" ht="15" customHeight="1" x14ac:dyDescent="0.3">
      <c r="M38" s="4"/>
    </row>
    <row r="39" spans="13:13" x14ac:dyDescent="0.3">
      <c r="M39" s="4"/>
    </row>
    <row r="40" spans="13:13" x14ac:dyDescent="0.3">
      <c r="M40" s="4"/>
    </row>
    <row r="41" spans="13:13" x14ac:dyDescent="0.3">
      <c r="M41" s="4"/>
    </row>
    <row r="42" spans="13:13" x14ac:dyDescent="0.3">
      <c r="M42" s="4"/>
    </row>
    <row r="43" spans="13:13" x14ac:dyDescent="0.3">
      <c r="M43" s="4"/>
    </row>
    <row r="44" spans="13:13" x14ac:dyDescent="0.3">
      <c r="M44" s="4"/>
    </row>
  </sheetData>
  <pageMargins left="0.7" right="0.7" top="0.75" bottom="0.75" header="0.3" footer="0.3"/>
  <pageSetup scale="3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E18:M45"/>
  <sheetViews>
    <sheetView zoomScale="50" zoomScaleNormal="50" workbookViewId="0"/>
  </sheetViews>
  <sheetFormatPr defaultColWidth="9.109375" defaultRowHeight="14.4" x14ac:dyDescent="0.3"/>
  <cols>
    <col min="1" max="1" width="9.109375" style="3"/>
    <col min="2" max="2" width="9.33203125" style="3" customWidth="1"/>
    <col min="3" max="3" width="18.44140625" style="3" customWidth="1"/>
    <col min="4" max="4" width="10.6640625" style="3" customWidth="1"/>
    <col min="5" max="5" width="20" style="3" customWidth="1"/>
    <col min="6" max="6" width="20.33203125" style="3" customWidth="1"/>
    <col min="7" max="7" width="17.44140625" style="3" customWidth="1"/>
    <col min="8" max="8" width="18.33203125" style="3" customWidth="1"/>
    <col min="9" max="9" width="4.88671875" style="3" customWidth="1"/>
    <col min="10" max="10" width="14.6640625" style="3" customWidth="1"/>
    <col min="11" max="11" width="15.6640625" style="3" customWidth="1"/>
    <col min="12" max="13" width="16.6640625" style="3" customWidth="1"/>
    <col min="14" max="14" width="19.44140625" style="3" customWidth="1"/>
    <col min="15" max="15" width="16.6640625" style="3" customWidth="1"/>
    <col min="16" max="16" width="10.109375" style="3" customWidth="1"/>
    <col min="17" max="17" width="9.88671875" style="3" customWidth="1"/>
    <col min="18" max="18" width="15.44140625" style="3" customWidth="1"/>
    <col min="19" max="19" width="20.88671875" style="3" customWidth="1"/>
    <col min="20" max="20" width="16" style="3" customWidth="1"/>
    <col min="21" max="21" width="18.5546875" style="3" customWidth="1"/>
    <col min="22" max="22" width="10.44140625" style="3" customWidth="1"/>
    <col min="23" max="23" width="20.33203125" style="3" customWidth="1"/>
    <col min="24" max="24" width="9.109375" style="3"/>
    <col min="25" max="25" width="9.88671875" style="3" bestFit="1" customWidth="1"/>
    <col min="26" max="26" width="16.88671875" style="3" customWidth="1"/>
    <col min="27" max="27" width="9.33203125" style="3" bestFit="1" customWidth="1"/>
    <col min="28" max="28" width="16.44140625" style="3" customWidth="1"/>
    <col min="29" max="16384" width="9.109375" style="3"/>
  </cols>
  <sheetData>
    <row r="18" spans="5:10" ht="29.4" x14ac:dyDescent="0.3">
      <c r="J18" s="10"/>
    </row>
    <row r="19" spans="5:10" ht="29.4" customHeight="1" x14ac:dyDescent="0.3">
      <c r="E19" s="17" t="s">
        <v>3</v>
      </c>
      <c r="F19" s="17" t="s">
        <v>4</v>
      </c>
      <c r="G19" s="17" t="s">
        <v>5</v>
      </c>
    </row>
    <row r="20" spans="5:10" ht="31.2" customHeight="1" x14ac:dyDescent="0.3">
      <c r="E20" s="11">
        <v>19.2</v>
      </c>
      <c r="F20" s="11">
        <v>40.6</v>
      </c>
      <c r="G20" s="11">
        <v>39.5</v>
      </c>
    </row>
    <row r="21" spans="5:10" ht="35.4" customHeight="1" x14ac:dyDescent="0.3">
      <c r="E21" s="11">
        <v>17.7</v>
      </c>
      <c r="F21" s="11">
        <v>40</v>
      </c>
      <c r="G21" s="11">
        <v>42.3</v>
      </c>
      <c r="H21" s="5"/>
    </row>
    <row r="22" spans="5:10" ht="32.4" customHeight="1" x14ac:dyDescent="0.3">
      <c r="E22" s="11">
        <v>17.2</v>
      </c>
      <c r="F22" s="11">
        <v>41.5</v>
      </c>
      <c r="G22" s="11">
        <v>47</v>
      </c>
    </row>
    <row r="23" spans="5:10" ht="32.4" customHeight="1" x14ac:dyDescent="0.3">
      <c r="E23" s="11">
        <v>18.899999999999999</v>
      </c>
      <c r="F23" s="11">
        <v>30.5</v>
      </c>
      <c r="G23" s="11">
        <v>45.4</v>
      </c>
    </row>
    <row r="24" spans="5:10" ht="34.950000000000003" customHeight="1" x14ac:dyDescent="0.3">
      <c r="E24" s="11">
        <v>26.9</v>
      </c>
      <c r="F24" s="11">
        <v>46.8</v>
      </c>
      <c r="G24" s="11">
        <v>41.1</v>
      </c>
    </row>
    <row r="25" spans="5:10" ht="33" customHeight="1" x14ac:dyDescent="0.3">
      <c r="E25" s="11">
        <v>22.6</v>
      </c>
      <c r="F25" s="11"/>
      <c r="G25" s="11">
        <v>43.2</v>
      </c>
    </row>
    <row r="26" spans="5:10" ht="30.6" customHeight="1" x14ac:dyDescent="0.3">
      <c r="E26" s="11">
        <v>31.2</v>
      </c>
      <c r="F26" s="11"/>
      <c r="G26" s="11">
        <v>39.9</v>
      </c>
    </row>
    <row r="27" spans="5:10" ht="31.95" customHeight="1" x14ac:dyDescent="0.3">
      <c r="E27" s="11"/>
      <c r="F27" s="11"/>
      <c r="G27" s="11">
        <v>41.9</v>
      </c>
    </row>
    <row r="28" spans="5:10" ht="36.6" customHeight="1" x14ac:dyDescent="0.3">
      <c r="E28" s="11"/>
      <c r="F28" s="11"/>
      <c r="G28" s="11">
        <v>49.3</v>
      </c>
    </row>
    <row r="29" spans="5:10" ht="24.75" customHeight="1" x14ac:dyDescent="0.3"/>
    <row r="30" spans="5:10" ht="25.2" customHeight="1" x14ac:dyDescent="0.3"/>
    <row r="31" spans="5:10" ht="22.95" customHeight="1" x14ac:dyDescent="0.3"/>
    <row r="32" spans="5:10" ht="25.2" customHeight="1" x14ac:dyDescent="0.3"/>
    <row r="34" spans="13:13" ht="22.95" customHeight="1" x14ac:dyDescent="0.3"/>
    <row r="35" spans="13:13" ht="29.25" customHeight="1" x14ac:dyDescent="0.3"/>
    <row r="36" spans="13:13" ht="27" customHeight="1" x14ac:dyDescent="0.3"/>
    <row r="37" spans="13:13" ht="19.2" customHeight="1" x14ac:dyDescent="0.3"/>
    <row r="38" spans="13:13" ht="16.95" customHeight="1" x14ac:dyDescent="0.3">
      <c r="M38" s="2"/>
    </row>
    <row r="39" spans="13:13" ht="15" customHeight="1" x14ac:dyDescent="0.3">
      <c r="M39" s="4"/>
    </row>
    <row r="40" spans="13:13" x14ac:dyDescent="0.3">
      <c r="M40" s="4"/>
    </row>
    <row r="41" spans="13:13" x14ac:dyDescent="0.3">
      <c r="M41" s="4"/>
    </row>
    <row r="42" spans="13:13" x14ac:dyDescent="0.3">
      <c r="M42" s="4"/>
    </row>
    <row r="43" spans="13:13" x14ac:dyDescent="0.3">
      <c r="M43" s="4"/>
    </row>
    <row r="44" spans="13:13" x14ac:dyDescent="0.3">
      <c r="M44" s="4"/>
    </row>
    <row r="45" spans="13:13" x14ac:dyDescent="0.3">
      <c r="M45" s="4"/>
    </row>
  </sheetData>
  <pageMargins left="0.7" right="0.7" top="0.75" bottom="0.75" header="0.3" footer="0.3"/>
  <pageSetup scale="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BE9AD-BCF1-476D-80A4-B517F0DCF946}">
  <sheetPr>
    <pageSetUpPr fitToPage="1"/>
  </sheetPr>
  <dimension ref="M10:W67"/>
  <sheetViews>
    <sheetView zoomScale="50" zoomScaleNormal="50" workbookViewId="0">
      <selection activeCell="AD51" sqref="AD51"/>
    </sheetView>
  </sheetViews>
  <sheetFormatPr defaultColWidth="9.109375" defaultRowHeight="14.4" x14ac:dyDescent="0.3"/>
  <cols>
    <col min="1" max="1" width="9.109375" style="3"/>
    <col min="2" max="2" width="9.33203125" style="3" customWidth="1"/>
    <col min="3" max="3" width="18.44140625" style="3" customWidth="1"/>
    <col min="4" max="4" width="10.6640625" style="3" customWidth="1"/>
    <col min="5" max="5" width="9.109375" style="3"/>
    <col min="6" max="6" width="10.5546875" style="3" customWidth="1"/>
    <col min="7" max="7" width="10.109375" style="3" customWidth="1"/>
    <col min="8" max="8" width="14.5546875" style="3" customWidth="1"/>
    <col min="9" max="9" width="4.88671875" style="3" customWidth="1"/>
    <col min="10" max="10" width="14.6640625" style="3" customWidth="1"/>
    <col min="11" max="11" width="15.6640625" style="3" customWidth="1"/>
    <col min="12" max="13" width="16.6640625" style="3" customWidth="1"/>
    <col min="14" max="14" width="8.5546875" style="3" customWidth="1"/>
    <col min="15" max="15" width="13.109375" style="3" customWidth="1"/>
    <col min="16" max="16" width="9.33203125" style="3" customWidth="1"/>
    <col min="17" max="17" width="9" style="3" customWidth="1"/>
    <col min="18" max="18" width="11.44140625" style="3" customWidth="1"/>
    <col min="19" max="19" width="12.88671875" style="3" customWidth="1"/>
    <col min="20" max="21" width="10.33203125" style="3" customWidth="1"/>
    <col min="22" max="23" width="9.33203125" style="3" customWidth="1"/>
    <col min="24" max="16384" width="9.109375" style="3"/>
  </cols>
  <sheetData>
    <row r="10" spans="22:23" ht="31.2" x14ac:dyDescent="0.6">
      <c r="V10" s="21"/>
      <c r="W10" s="21"/>
    </row>
    <row r="11" spans="22:23" ht="14.4" customHeight="1" x14ac:dyDescent="0.3"/>
    <row r="12" spans="22:23" ht="14.4" customHeight="1" x14ac:dyDescent="0.3"/>
    <row r="16" spans="22:23" ht="14.4" customHeight="1" x14ac:dyDescent="0.3"/>
    <row r="17" spans="14:15" ht="14.4" customHeight="1" x14ac:dyDescent="0.3"/>
    <row r="24" spans="14:15" x14ac:dyDescent="0.3">
      <c r="N24" s="22"/>
      <c r="O24" s="22"/>
    </row>
    <row r="25" spans="14:15" ht="21" customHeight="1" x14ac:dyDescent="0.3">
      <c r="N25" s="22"/>
      <c r="O25" s="22"/>
    </row>
    <row r="26" spans="14:15" ht="21" customHeight="1" x14ac:dyDescent="0.3">
      <c r="N26" s="22"/>
      <c r="O26" s="22"/>
    </row>
    <row r="27" spans="14:15" ht="33.6" customHeight="1" x14ac:dyDescent="0.3"/>
    <row r="28" spans="14:15" ht="21" customHeight="1" x14ac:dyDescent="0.3"/>
    <row r="29" spans="14:15" ht="21" customHeight="1" x14ac:dyDescent="0.3"/>
    <row r="30" spans="14:15" ht="21" customHeight="1" x14ac:dyDescent="0.3"/>
    <row r="31" spans="14:15" ht="21" customHeight="1" x14ac:dyDescent="0.3"/>
    <row r="32" spans="14:15" ht="21" customHeight="1" x14ac:dyDescent="0.3"/>
    <row r="33" spans="13:13" ht="24.6" customHeight="1" x14ac:dyDescent="0.3"/>
    <row r="34" spans="13:13" ht="23.4" customHeight="1" x14ac:dyDescent="0.3"/>
    <row r="35" spans="13:13" ht="21" customHeight="1" x14ac:dyDescent="0.3"/>
    <row r="36" spans="13:13" ht="25.2" customHeight="1" x14ac:dyDescent="0.3"/>
    <row r="37" spans="13:13" ht="22.95" customHeight="1" x14ac:dyDescent="0.3"/>
    <row r="38" spans="13:13" ht="21.6" customHeight="1" x14ac:dyDescent="0.3"/>
    <row r="40" spans="13:13" ht="22.95" customHeight="1" x14ac:dyDescent="0.3"/>
    <row r="41" spans="13:13" ht="18.600000000000001" customHeight="1" x14ac:dyDescent="0.3"/>
    <row r="42" spans="13:13" ht="18.600000000000001" customHeight="1" x14ac:dyDescent="0.3"/>
    <row r="43" spans="13:13" ht="19.2" customHeight="1" x14ac:dyDescent="0.3">
      <c r="M43" s="19">
        <f>((100*0.4) +(100*0.7) +(200*0.5))/(100+100+200)</f>
        <v>0.52500000000000002</v>
      </c>
    </row>
    <row r="44" spans="13:13" ht="16.95" customHeight="1" x14ac:dyDescent="0.3">
      <c r="M44" s="20"/>
    </row>
    <row r="45" spans="13:13" ht="15" customHeight="1" x14ac:dyDescent="0.3">
      <c r="M45" s="4"/>
    </row>
    <row r="46" spans="13:13" x14ac:dyDescent="0.3">
      <c r="M46" s="4"/>
    </row>
    <row r="47" spans="13:13" x14ac:dyDescent="0.3">
      <c r="M47" s="4"/>
    </row>
    <row r="48" spans="13:13" x14ac:dyDescent="0.3">
      <c r="M48" s="4"/>
    </row>
    <row r="49" spans="13:13" x14ac:dyDescent="0.3">
      <c r="M49" s="4"/>
    </row>
    <row r="50" spans="13:13" ht="31.95" customHeight="1" x14ac:dyDescent="0.3">
      <c r="M50" s="13">
        <f>(0.4-0.525)/(SQRT(0.525*(1-0.525)/100))</f>
        <v>-2.5031308716087945</v>
      </c>
    </row>
    <row r="51" spans="13:13" ht="14.4" customHeight="1" x14ac:dyDescent="0.3"/>
    <row r="53" spans="13:13" ht="31.2" x14ac:dyDescent="0.3">
      <c r="M53" s="13">
        <f>(0.7-0.525)/(SQRT(0.525*(1-0.525)/100))</f>
        <v>3.5043832202523109</v>
      </c>
    </row>
    <row r="56" spans="13:13" ht="32.4" customHeight="1" x14ac:dyDescent="0.3">
      <c r="M56" s="13">
        <f>(0.5-0.525)/(SQRT(0.525*(1-0.525)/200))</f>
        <v>-0.70799232540478929</v>
      </c>
    </row>
    <row r="57" spans="13:13" ht="14.4" customHeight="1" x14ac:dyDescent="0.3"/>
    <row r="58" spans="13:13" ht="14.4" customHeight="1" x14ac:dyDescent="0.3"/>
    <row r="60" spans="13:13" ht="28.8" x14ac:dyDescent="0.3">
      <c r="M60" s="24">
        <f>(-2.5031)^2+(3.5044)^2+(0.708)^2</f>
        <v>19.047592969999997</v>
      </c>
    </row>
    <row r="65" spans="13:13" x14ac:dyDescent="0.3">
      <c r="M65" s="23">
        <f>_xlfn.CHISQ.INV(0.99,2)</f>
        <v>9.2103403719761818</v>
      </c>
    </row>
    <row r="66" spans="13:13" ht="14.4" customHeight="1" x14ac:dyDescent="0.3">
      <c r="M66" s="23"/>
    </row>
    <row r="67" spans="13:13" ht="14.4" customHeight="1" x14ac:dyDescent="0.3">
      <c r="M67" s="23"/>
    </row>
  </sheetData>
  <mergeCells count="6">
    <mergeCell ref="M65:M67"/>
    <mergeCell ref="M43:M44"/>
    <mergeCell ref="V10:W10"/>
    <mergeCell ref="N24:O24"/>
    <mergeCell ref="N25:O25"/>
    <mergeCell ref="N26:O26"/>
  </mergeCells>
  <pageMargins left="0.7" right="0.7" top="0.75" bottom="0.75" header="0.3" footer="0.3"/>
  <pageSetup scale="4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N11:O58"/>
  <sheetViews>
    <sheetView zoomScale="70" zoomScaleNormal="70" workbookViewId="0"/>
  </sheetViews>
  <sheetFormatPr defaultColWidth="9.109375" defaultRowHeight="14.4" x14ac:dyDescent="0.3"/>
  <cols>
    <col min="1" max="1" width="9.109375" style="3"/>
    <col min="2" max="2" width="9.33203125" style="3" customWidth="1"/>
    <col min="3" max="3" width="18.44140625" style="3" customWidth="1"/>
    <col min="4" max="4" width="10.6640625" style="3" customWidth="1"/>
    <col min="5" max="5" width="9.109375" style="3"/>
    <col min="6" max="6" width="10.5546875" style="3" customWidth="1"/>
    <col min="7" max="7" width="10.109375" style="3" customWidth="1"/>
    <col min="8" max="8" width="14.5546875" style="3" customWidth="1"/>
    <col min="9" max="9" width="4.88671875" style="3" customWidth="1"/>
    <col min="10" max="10" width="14.6640625" style="3" customWidth="1"/>
    <col min="11" max="11" width="15.6640625" style="3" customWidth="1"/>
    <col min="12" max="13" width="16.6640625" style="3" customWidth="1"/>
    <col min="14" max="14" width="8.5546875" style="3" customWidth="1"/>
    <col min="15" max="15" width="13.109375" style="3" customWidth="1"/>
    <col min="16" max="16" width="9.33203125" style="3" customWidth="1"/>
    <col min="17" max="17" width="9" style="3" customWidth="1"/>
    <col min="18" max="18" width="11.44140625" style="3" customWidth="1"/>
    <col min="19" max="19" width="12.88671875" style="3" customWidth="1"/>
    <col min="20" max="21" width="10.33203125" style="3" customWidth="1"/>
    <col min="22" max="23" width="9.33203125" style="3" customWidth="1"/>
    <col min="24" max="16384" width="9.109375" style="3"/>
  </cols>
  <sheetData>
    <row r="11" ht="14.4" customHeight="1" x14ac:dyDescent="0.3"/>
    <row r="12" ht="14.4" customHeight="1" x14ac:dyDescent="0.3"/>
    <row r="16" ht="14.4" customHeight="1" x14ac:dyDescent="0.3"/>
    <row r="17" spans="14:15" ht="14.4" customHeight="1" x14ac:dyDescent="0.3"/>
    <row r="24" spans="14:15" x14ac:dyDescent="0.3">
      <c r="N24" s="22"/>
      <c r="O24" s="22"/>
    </row>
    <row r="25" spans="14:15" ht="21" customHeight="1" x14ac:dyDescent="0.3">
      <c r="N25" s="22"/>
      <c r="O25" s="22"/>
    </row>
    <row r="26" spans="14:15" ht="21" customHeight="1" x14ac:dyDescent="0.3">
      <c r="N26" s="22"/>
      <c r="O26" s="22"/>
    </row>
    <row r="27" spans="14:15" ht="33.6" customHeight="1" x14ac:dyDescent="0.3"/>
    <row r="28" spans="14:15" ht="21" customHeight="1" x14ac:dyDescent="0.3"/>
    <row r="29" spans="14:15" ht="21" customHeight="1" x14ac:dyDescent="0.3"/>
    <row r="30" spans="14:15" ht="21" customHeight="1" x14ac:dyDescent="0.3"/>
    <row r="31" spans="14:15" ht="21" customHeight="1" x14ac:dyDescent="0.3"/>
    <row r="32" spans="14:15" ht="21" customHeight="1" x14ac:dyDescent="0.3"/>
    <row r="33" ht="24.6" customHeight="1" x14ac:dyDescent="0.3"/>
    <row r="34" ht="23.4" customHeight="1" x14ac:dyDescent="0.3"/>
    <row r="35" ht="21" customHeight="1" x14ac:dyDescent="0.3"/>
    <row r="36" ht="25.2" customHeight="1" x14ac:dyDescent="0.3"/>
    <row r="37" ht="22.95" customHeight="1" x14ac:dyDescent="0.3"/>
    <row r="38" ht="21.6" customHeight="1" x14ac:dyDescent="0.3"/>
    <row r="40" ht="22.95" customHeight="1" x14ac:dyDescent="0.3"/>
    <row r="41" ht="18.600000000000001" customHeight="1" x14ac:dyDescent="0.3"/>
    <row r="42" ht="18.600000000000001" customHeight="1" x14ac:dyDescent="0.3"/>
    <row r="43" ht="19.2" customHeight="1" x14ac:dyDescent="0.3"/>
    <row r="44" ht="16.95" customHeight="1" x14ac:dyDescent="0.3"/>
    <row r="45" ht="15" customHeight="1" x14ac:dyDescent="0.3"/>
    <row r="50" ht="31.95" customHeight="1" x14ac:dyDescent="0.3"/>
    <row r="51" ht="14.4" customHeight="1" x14ac:dyDescent="0.3"/>
    <row r="56" ht="32.4" customHeight="1" x14ac:dyDescent="0.3"/>
    <row r="57" ht="14.4" customHeight="1" x14ac:dyDescent="0.3"/>
    <row r="58" ht="14.4" customHeight="1" x14ac:dyDescent="0.3"/>
  </sheetData>
  <mergeCells count="3">
    <mergeCell ref="N24:O24"/>
    <mergeCell ref="N25:O25"/>
    <mergeCell ref="N26:O26"/>
  </mergeCells>
  <pageMargins left="0.7" right="0.7" top="0.75" bottom="0.75" header="0.3" footer="0.3"/>
  <pageSetup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FirstPage</vt:lpstr>
      <vt:lpstr>Exam Content </vt:lpstr>
      <vt:lpstr>CProblem 1 (2)</vt:lpstr>
      <vt:lpstr>Problem 1</vt:lpstr>
      <vt:lpstr>CProblem2</vt:lpstr>
      <vt:lpstr>Problem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Regents Park Publishers</dc:creator>
  <cp:lastModifiedBy>19498</cp:lastModifiedBy>
  <cp:lastPrinted>2022-03-17T18:17:37Z</cp:lastPrinted>
  <dcterms:created xsi:type="dcterms:W3CDTF">2014-10-23T14:45:36Z</dcterms:created>
  <dcterms:modified xsi:type="dcterms:W3CDTF">2022-05-15T17:37:37Z</dcterms:modified>
</cp:coreProperties>
</file>